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Desktop\Rebalans 2023\"/>
    </mc:Choice>
  </mc:AlternateContent>
  <xr:revisionPtr revIDLastSave="0" documentId="13_ncr:1_{E1CEDEC8-378E-4B1F-9986-337B07D104BB}" xr6:coauthVersionLast="36" xr6:coauthVersionMax="36" xr10:uidLastSave="{00000000-0000-0000-0000-000000000000}"/>
  <bookViews>
    <workbookView xWindow="0" yWindow="0" windowWidth="21180" windowHeight="6720" xr2:uid="{00000000-000D-0000-FFFF-FFFF00000000}"/>
  </bookViews>
  <sheets>
    <sheet name="POSEBNI DIO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9" l="1"/>
  <c r="E102" i="9"/>
  <c r="C102" i="9"/>
  <c r="D100" i="9"/>
  <c r="C100" i="9"/>
  <c r="C85" i="9"/>
  <c r="D85" i="9"/>
  <c r="E88" i="9"/>
  <c r="E87" i="9"/>
  <c r="E86" i="9"/>
  <c r="C97" i="9"/>
  <c r="D97" i="9"/>
  <c r="E98" i="9"/>
  <c r="E96" i="9"/>
  <c r="D95" i="9"/>
  <c r="C95" i="9"/>
  <c r="E95" i="9" s="1"/>
  <c r="E45" i="9"/>
  <c r="E46" i="9"/>
  <c r="E47" i="9"/>
  <c r="E49" i="9"/>
  <c r="E50" i="9"/>
  <c r="E51" i="9"/>
  <c r="E52" i="9"/>
  <c r="E53" i="9"/>
  <c r="E55" i="9"/>
  <c r="E57" i="9"/>
  <c r="E59" i="9"/>
  <c r="E61" i="9"/>
  <c r="E62" i="9"/>
  <c r="E64" i="9"/>
  <c r="E67" i="9"/>
  <c r="E68" i="9"/>
  <c r="E69" i="9"/>
  <c r="E71" i="9"/>
  <c r="E72" i="9"/>
  <c r="E73" i="9"/>
  <c r="E74" i="9"/>
  <c r="E75" i="9"/>
  <c r="E77" i="9"/>
  <c r="E79" i="9"/>
  <c r="E81" i="9"/>
  <c r="E83" i="9"/>
  <c r="E90" i="9"/>
  <c r="E91" i="9"/>
  <c r="E92" i="9"/>
  <c r="E93" i="9"/>
  <c r="E94" i="9"/>
  <c r="E101" i="9"/>
  <c r="E100" i="9" s="1"/>
  <c r="E104" i="9"/>
  <c r="E40" i="9"/>
  <c r="E38" i="9"/>
  <c r="E37" i="9"/>
  <c r="E36" i="9"/>
  <c r="E35" i="9"/>
  <c r="E34" i="9"/>
  <c r="E29" i="9"/>
  <c r="E27" i="9"/>
  <c r="E26" i="9"/>
  <c r="E21" i="9"/>
  <c r="E16" i="9"/>
  <c r="E15" i="9"/>
  <c r="D14" i="9"/>
  <c r="C14" i="9"/>
  <c r="E12" i="9"/>
  <c r="E13" i="9"/>
  <c r="E11" i="9"/>
  <c r="E85" i="9" l="1"/>
  <c r="E97" i="9"/>
  <c r="E14" i="9"/>
  <c r="D103" i="9" l="1"/>
  <c r="C103" i="9"/>
  <c r="C99" i="9"/>
  <c r="D89" i="9"/>
  <c r="D84" i="9" s="1"/>
  <c r="C89" i="9"/>
  <c r="C84" i="9" s="1"/>
  <c r="D82" i="9"/>
  <c r="C82" i="9"/>
  <c r="D80" i="9"/>
  <c r="C80" i="9"/>
  <c r="D78" i="9"/>
  <c r="C78" i="9"/>
  <c r="D76" i="9"/>
  <c r="C76" i="9"/>
  <c r="D70" i="9"/>
  <c r="C70" i="9"/>
  <c r="D66" i="9"/>
  <c r="C66" i="9"/>
  <c r="D63" i="9"/>
  <c r="C63" i="9"/>
  <c r="D60" i="9"/>
  <c r="C60" i="9"/>
  <c r="D58" i="9"/>
  <c r="C58" i="9"/>
  <c r="D56" i="9"/>
  <c r="C56" i="9"/>
  <c r="D54" i="9"/>
  <c r="E54" i="9" s="1"/>
  <c r="C54" i="9"/>
  <c r="D48" i="9"/>
  <c r="C48" i="9"/>
  <c r="D44" i="9"/>
  <c r="C44" i="9"/>
  <c r="D39" i="9"/>
  <c r="C39" i="9"/>
  <c r="D33" i="9"/>
  <c r="C33" i="9"/>
  <c r="D25" i="9"/>
  <c r="C25" i="9"/>
  <c r="D28" i="9"/>
  <c r="C28" i="9"/>
  <c r="D20" i="9"/>
  <c r="D19" i="9" s="1"/>
  <c r="D18" i="9" s="1"/>
  <c r="C20" i="9"/>
  <c r="E56" i="9" l="1"/>
  <c r="E80" i="9"/>
  <c r="C32" i="9"/>
  <c r="C31" i="9" s="1"/>
  <c r="E103" i="9"/>
  <c r="E58" i="9"/>
  <c r="D99" i="9"/>
  <c r="E99" i="9" s="1"/>
  <c r="E89" i="9"/>
  <c r="E84" i="9" s="1"/>
  <c r="E82" i="9"/>
  <c r="E78" i="9"/>
  <c r="E76" i="9"/>
  <c r="E70" i="9"/>
  <c r="E66" i="9"/>
  <c r="E44" i="9"/>
  <c r="E48" i="9"/>
  <c r="E60" i="9"/>
  <c r="E63" i="9"/>
  <c r="D32" i="9"/>
  <c r="D31" i="9" s="1"/>
  <c r="E33" i="9"/>
  <c r="E28" i="9"/>
  <c r="E39" i="9"/>
  <c r="C19" i="9"/>
  <c r="E20" i="9"/>
  <c r="E25" i="9"/>
  <c r="D65" i="9"/>
  <c r="C65" i="9"/>
  <c r="D43" i="9"/>
  <c r="C43" i="9"/>
  <c r="D24" i="9"/>
  <c r="C24" i="9"/>
  <c r="C23" i="9" s="1"/>
  <c r="E31" i="9" l="1"/>
  <c r="E65" i="9"/>
  <c r="E43" i="9"/>
  <c r="E32" i="9"/>
  <c r="C18" i="9"/>
  <c r="E18" i="9" s="1"/>
  <c r="E19" i="9"/>
  <c r="D23" i="9"/>
  <c r="E23" i="9" s="1"/>
  <c r="E24" i="9"/>
  <c r="D42" i="9"/>
  <c r="D41" i="9" s="1"/>
  <c r="D3" i="9" s="1"/>
  <c r="C42" i="9"/>
  <c r="C41" i="9" l="1"/>
  <c r="C3" i="9" s="1"/>
  <c r="E42" i="9"/>
  <c r="E41" i="9" s="1"/>
  <c r="E3" i="9" s="1"/>
  <c r="D30" i="9"/>
  <c r="E30" i="9"/>
  <c r="C30" i="9"/>
  <c r="D22" i="9"/>
  <c r="E22" i="9"/>
  <c r="C22" i="9"/>
  <c r="D17" i="9"/>
  <c r="E17" i="9"/>
  <c r="C17" i="9"/>
  <c r="D10" i="9"/>
  <c r="D9" i="9" s="1"/>
  <c r="E10" i="9"/>
  <c r="E9" i="9" s="1"/>
  <c r="C10" i="9"/>
  <c r="C9" i="9" s="1"/>
  <c r="C7" i="9" l="1"/>
  <c r="C8" i="9"/>
  <c r="D7" i="9"/>
  <c r="D8" i="9"/>
  <c r="E7" i="9"/>
  <c r="E8" i="9"/>
</calcChain>
</file>

<file path=xl/sharedStrings.xml><?xml version="1.0" encoding="utf-8"?>
<sst xmlns="http://schemas.openxmlformats.org/spreadsheetml/2006/main" count="213" uniqueCount="79">
  <si>
    <t>Opći prihodi i primici</t>
  </si>
  <si>
    <t>A621003</t>
  </si>
  <si>
    <t>REDOVNA DJELATNOST SVEUČILIŠTA U OSIJEKU</t>
  </si>
  <si>
    <t>A621038</t>
  </si>
  <si>
    <t>PROGRAMI VJEŽBAONICA VISOKIH UČILIŠTA</t>
  </si>
  <si>
    <t>A621181</t>
  </si>
  <si>
    <t>PRAVOMOĆNE SUDSKE PRESUDE</t>
  </si>
  <si>
    <t>A622122</t>
  </si>
  <si>
    <t>PROGRAMSKO FINANCIRANJE JAVNIH VISOKIH UČILIŠTA</t>
  </si>
  <si>
    <t>43</t>
  </si>
  <si>
    <t>Ostali prihodi za posebne namjene</t>
  </si>
  <si>
    <t>Ostale pomoći</t>
  </si>
  <si>
    <t>Donacije</t>
  </si>
  <si>
    <t>31</t>
  </si>
  <si>
    <t>Vlastiti prihodi</t>
  </si>
  <si>
    <t>A679090</t>
  </si>
  <si>
    <t>REDOVNA DJELATNOST SVEUČILIŠTA U OSIJEKU (IZ EVIDENCIJSKIH PRIHODA)</t>
  </si>
  <si>
    <t>32</t>
  </si>
  <si>
    <t>34</t>
  </si>
  <si>
    <t>37</t>
  </si>
  <si>
    <t>42</t>
  </si>
  <si>
    <t>38</t>
  </si>
  <si>
    <t>45</t>
  </si>
  <si>
    <t/>
  </si>
  <si>
    <t>EUR</t>
  </si>
  <si>
    <t>Ukupni rezultat</t>
  </si>
  <si>
    <t>080</t>
  </si>
  <si>
    <t>MINISTARSTVO ZNANOSTI I OBRAZOVANJA</t>
  </si>
  <si>
    <t>11</t>
  </si>
  <si>
    <t>0942</t>
  </si>
  <si>
    <t>Drugi stupanj visoke naobrazbe</t>
  </si>
  <si>
    <t>52</t>
  </si>
  <si>
    <t>3705</t>
  </si>
  <si>
    <t>VISOKO OBRAZOVANJE</t>
  </si>
  <si>
    <t>08006</t>
  </si>
  <si>
    <t>Sveučilišta i veleučilišta u Republici Hrvatskoj</t>
  </si>
  <si>
    <t>61</t>
  </si>
  <si>
    <t>71</t>
  </si>
  <si>
    <t>Ostali rashodi za zaposlene</t>
  </si>
  <si>
    <t>Dodatna ulaganja na građevinskim objektima</t>
  </si>
  <si>
    <t>Naknade troškova osobama izvan radnog odnosa</t>
  </si>
  <si>
    <t>Ostali nespomenuti rashodi poslovanja</t>
  </si>
  <si>
    <t>Razdjel (O1) - atribut podprograma (P3)</t>
  </si>
  <si>
    <t>Rashodi za zaposlene</t>
  </si>
  <si>
    <t>311</t>
  </si>
  <si>
    <t>Plaće (Bruto)</t>
  </si>
  <si>
    <t>312</t>
  </si>
  <si>
    <t>313</t>
  </si>
  <si>
    <t>Doprinosi na plaće</t>
  </si>
  <si>
    <t>Materijalni rashodi</t>
  </si>
  <si>
    <t>321</t>
  </si>
  <si>
    <t>Naknade troškova zaposlenima</t>
  </si>
  <si>
    <t>323</t>
  </si>
  <si>
    <t>Rashodi za usluge</t>
  </si>
  <si>
    <t>329</t>
  </si>
  <si>
    <t>Ostali rashodi</t>
  </si>
  <si>
    <t>381</t>
  </si>
  <si>
    <t>Tekuće donacije</t>
  </si>
  <si>
    <t>Rashodi za dodatna ulaganja na nefinancijskoj imovini</t>
  </si>
  <si>
    <t>451</t>
  </si>
  <si>
    <t>Naknade građanima i kućanstvima na temelju osiguranja i druge naknade</t>
  </si>
  <si>
    <t>372</t>
  </si>
  <si>
    <t>Ostale naknade građanima i kućanstvima iz proračuna</t>
  </si>
  <si>
    <t>322</t>
  </si>
  <si>
    <t>Rashodi za materijal i energiju</t>
  </si>
  <si>
    <t>324</t>
  </si>
  <si>
    <t>Financijski rashodi</t>
  </si>
  <si>
    <t>343</t>
  </si>
  <si>
    <t>Ostali financijski rashodi</t>
  </si>
  <si>
    <t>Rashodi za nabavu proizvedene dugotrajne imovine</t>
  </si>
  <si>
    <t>422</t>
  </si>
  <si>
    <t>Postrojenja i oprema</t>
  </si>
  <si>
    <t>424</t>
  </si>
  <si>
    <t>Knjige, umjetnička djela i ostale izložbene vrijednosti</t>
  </si>
  <si>
    <t>Prihodi od nefin. imovine i nadoknade št</t>
  </si>
  <si>
    <t>Povećanje/ Smanjenje</t>
  </si>
  <si>
    <t>IZMJENE I DOPUNE FINANCIJSKOG PLANA 2024.- SVEUČILIŠTE JOSIPA JURJA STROSSMAYERA U OSIJEKU</t>
  </si>
  <si>
    <t>Plan 2024.</t>
  </si>
  <si>
    <t>Novi plan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</si>
</sst>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6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5" fillId="28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0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0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0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4" fillId="28" borderId="0"/>
    <xf numFmtId="4" fontId="24" fillId="5" borderId="4" applyNumberFormat="0" applyProtection="0">
      <alignment vertical="center"/>
    </xf>
    <xf numFmtId="0" fontId="17" fillId="23" borderId="5" applyNumberFormat="0" applyProtection="0">
      <alignment horizontal="left" vertical="top" indent="1"/>
    </xf>
    <xf numFmtId="4" fontId="12" fillId="51" borderId="4" applyNumberFormat="0" applyProtection="0">
      <alignment horizontal="right" vertical="center"/>
    </xf>
    <xf numFmtId="4" fontId="12" fillId="52" borderId="4" applyNumberFormat="0" applyProtection="0">
      <alignment horizontal="right" vertical="center"/>
    </xf>
    <xf numFmtId="4" fontId="12" fillId="53" borderId="6" applyNumberFormat="0" applyProtection="0">
      <alignment horizontal="right" vertical="center"/>
    </xf>
    <xf numFmtId="4" fontId="12" fillId="32" borderId="4" applyNumberFormat="0" applyProtection="0">
      <alignment horizontal="right" vertical="center"/>
    </xf>
    <xf numFmtId="4" fontId="12" fillId="54" borderId="4" applyNumberFormat="0" applyProtection="0">
      <alignment horizontal="right" vertical="center"/>
    </xf>
    <xf numFmtId="4" fontId="12" fillId="55" borderId="4" applyNumberFormat="0" applyProtection="0">
      <alignment horizontal="right" vertical="center"/>
    </xf>
    <xf numFmtId="4" fontId="12" fillId="30" borderId="4" applyNumberFormat="0" applyProtection="0">
      <alignment horizontal="right" vertical="center"/>
    </xf>
    <xf numFmtId="4" fontId="12" fillId="29" borderId="4" applyNumberFormat="0" applyProtection="0">
      <alignment horizontal="right" vertical="center"/>
    </xf>
    <xf numFmtId="4" fontId="12" fillId="56" borderId="4" applyNumberFormat="0" applyProtection="0">
      <alignment horizontal="right" vertical="center"/>
    </xf>
    <xf numFmtId="4" fontId="12" fillId="57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12" fillId="26" borderId="6" applyNumberFormat="0" applyProtection="0">
      <alignment horizontal="left" vertical="center" indent="1"/>
    </xf>
    <xf numFmtId="4" fontId="12" fillId="22" borderId="6" applyNumberFormat="0" applyProtection="0">
      <alignment horizontal="left" vertical="center" indent="1"/>
    </xf>
    <xf numFmtId="0" fontId="12" fillId="31" borderId="5" applyNumberFormat="0" applyProtection="0">
      <alignment horizontal="left" vertical="top" indent="1"/>
    </xf>
    <xf numFmtId="0" fontId="12" fillId="22" borderId="5" applyNumberFormat="0" applyProtection="0">
      <alignment horizontal="left" vertical="top" indent="1"/>
    </xf>
    <xf numFmtId="0" fontId="12" fillId="2" borderId="5" applyNumberFormat="0" applyProtection="0">
      <alignment horizontal="left" vertical="top" indent="1"/>
    </xf>
    <xf numFmtId="0" fontId="12" fillId="26" borderId="5" applyNumberFormat="0" applyProtection="0">
      <alignment horizontal="left" vertical="top" indent="1"/>
    </xf>
    <xf numFmtId="0" fontId="12" fillId="58" borderId="7" applyNumberFormat="0">
      <protection locked="0"/>
    </xf>
    <xf numFmtId="0" fontId="16" fillId="31" borderId="8" applyBorder="0"/>
    <xf numFmtId="4" fontId="13" fillId="59" borderId="5" applyNumberFormat="0" applyProtection="0">
      <alignment vertical="center"/>
    </xf>
    <xf numFmtId="4" fontId="24" fillId="20" borderId="3" applyNumberFormat="0" applyProtection="0">
      <alignment vertical="center"/>
    </xf>
    <xf numFmtId="4" fontId="13" fillId="24" borderId="5" applyNumberFormat="0" applyProtection="0">
      <alignment horizontal="left" vertical="center" indent="1"/>
    </xf>
    <xf numFmtId="0" fontId="13" fillId="59" borderId="5" applyNumberFormat="0" applyProtection="0">
      <alignment horizontal="left" vertical="top" indent="1"/>
    </xf>
    <xf numFmtId="4" fontId="24" fillId="60" borderId="4" applyNumberFormat="0" applyProtection="0">
      <alignment horizontal="right" vertical="center"/>
    </xf>
    <xf numFmtId="0" fontId="13" fillId="22" borderId="5" applyNumberFormat="0" applyProtection="0">
      <alignment horizontal="left" vertical="top" indent="1"/>
    </xf>
    <xf numFmtId="4" fontId="18" fillId="61" borderId="6" applyNumberFormat="0" applyProtection="0">
      <alignment horizontal="left" vertical="center" indent="1"/>
    </xf>
    <xf numFmtId="0" fontId="12" fillId="62" borderId="3"/>
    <xf numFmtId="4" fontId="19" fillId="58" borderId="4" applyNumberFormat="0" applyProtection="0">
      <alignment horizontal="right" vertical="center"/>
    </xf>
    <xf numFmtId="0" fontId="23" fillId="0" borderId="0" applyNumberFormat="0" applyFill="0" applyBorder="0" applyAlignment="0" applyProtection="0"/>
  </cellStyleXfs>
  <cellXfs count="33">
    <xf numFmtId="0" fontId="0" fillId="0" borderId="0" xfId="0"/>
    <xf numFmtId="0" fontId="15" fillId="28" borderId="0" xfId="51"/>
    <xf numFmtId="0" fontId="12" fillId="22" borderId="4" xfId="43" quotePrefix="1" applyNumberFormat="1">
      <alignment horizontal="right" vertical="center"/>
    </xf>
    <xf numFmtId="0" fontId="12" fillId="5" borderId="4" xfId="44" quotePrefix="1" applyNumberFormat="1">
      <alignment horizontal="left" vertical="center" indent="1"/>
    </xf>
    <xf numFmtId="0" fontId="12" fillId="24" borderId="4" xfId="46" quotePrefix="1" applyAlignment="1">
      <alignment horizontal="left" vertical="center" indent="2"/>
    </xf>
    <xf numFmtId="0" fontId="12" fillId="25" borderId="4" xfId="47" quotePrefix="1" applyAlignment="1">
      <alignment horizontal="left" vertical="center" indent="3"/>
    </xf>
    <xf numFmtId="0" fontId="12" fillId="25" borderId="4" xfId="47" quotePrefix="1">
      <alignment horizontal="left" vertical="center" indent="1"/>
    </xf>
    <xf numFmtId="0" fontId="12" fillId="24" borderId="4" xfId="46" quotePrefix="1">
      <alignment horizontal="left" vertical="center" indent="1"/>
    </xf>
    <xf numFmtId="0" fontId="12" fillId="21" borderId="4" xfId="41" quotePrefix="1">
      <alignment vertical="center"/>
    </xf>
    <xf numFmtId="0" fontId="12" fillId="2" borderId="4" xfId="48" quotePrefix="1">
      <alignment horizontal="left" vertical="center" wrapText="1" indent="1"/>
    </xf>
    <xf numFmtId="0" fontId="12" fillId="26" borderId="4" xfId="49" quotePrefix="1">
      <alignment horizontal="left" vertical="center" indent="1"/>
    </xf>
    <xf numFmtId="0" fontId="12" fillId="2" borderId="4" xfId="48" quotePrefix="1" applyAlignment="1">
      <alignment horizontal="left" vertical="center" wrapText="1" indent="4"/>
    </xf>
    <xf numFmtId="0" fontId="12" fillId="26" borderId="4" xfId="49" quotePrefix="1" applyAlignment="1">
      <alignment horizontal="left" vertical="center" indent="6"/>
    </xf>
    <xf numFmtId="0" fontId="12" fillId="26" borderId="4" xfId="49" quotePrefix="1" applyAlignment="1">
      <alignment horizontal="left" vertical="center" indent="7"/>
    </xf>
    <xf numFmtId="0" fontId="12" fillId="26" borderId="4" xfId="49" quotePrefix="1" applyAlignment="1">
      <alignment horizontal="left" vertical="center" indent="8"/>
    </xf>
    <xf numFmtId="0" fontId="12" fillId="26" borderId="4" xfId="49" quotePrefix="1" applyAlignment="1">
      <alignment horizontal="left" vertical="center" indent="9"/>
    </xf>
    <xf numFmtId="0" fontId="12" fillId="26" borderId="4" xfId="49" quotePrefix="1" applyFont="1">
      <alignment horizontal="left" vertical="center" indent="1"/>
    </xf>
    <xf numFmtId="0" fontId="12" fillId="26" borderId="4" xfId="49" quotePrefix="1" applyFont="1" applyAlignment="1">
      <alignment horizontal="left" vertical="center" indent="6"/>
    </xf>
    <xf numFmtId="0" fontId="12" fillId="26" borderId="4" xfId="49" quotePrefix="1" applyFont="1" applyAlignment="1">
      <alignment horizontal="left" vertical="center" indent="7"/>
    </xf>
    <xf numFmtId="0" fontId="12" fillId="26" borderId="4" xfId="49" quotePrefix="1" applyFont="1" applyAlignment="1">
      <alignment horizontal="left" vertical="center" indent="8"/>
    </xf>
    <xf numFmtId="0" fontId="12" fillId="26" borderId="4" xfId="49" quotePrefix="1" applyFont="1" applyAlignment="1">
      <alignment horizontal="left" vertical="center" indent="9"/>
    </xf>
    <xf numFmtId="0" fontId="25" fillId="26" borderId="4" xfId="49" quotePrefix="1" applyFont="1" applyAlignment="1">
      <alignment horizontal="left" vertical="center" indent="5"/>
    </xf>
    <xf numFmtId="0" fontId="25" fillId="26" borderId="4" xfId="49" quotePrefix="1" applyFont="1">
      <alignment horizontal="left" vertical="center" indent="1"/>
    </xf>
    <xf numFmtId="0" fontId="26" fillId="27" borderId="4" xfId="42" quotePrefix="1" applyNumberFormat="1" applyFont="1" applyFill="1" applyAlignment="1">
      <alignment horizontal="left" vertical="center" wrapText="1" indent="1"/>
    </xf>
    <xf numFmtId="3" fontId="14" fillId="0" borderId="4" xfId="50" applyNumberFormat="1" applyFont="1" applyFill="1" applyProtection="1">
      <alignment horizontal="right" vertical="center"/>
      <protection locked="0"/>
    </xf>
    <xf numFmtId="3" fontId="16" fillId="23" borderId="4" xfId="45" applyNumberFormat="1" applyFont="1">
      <alignment vertical="center"/>
    </xf>
    <xf numFmtId="3" fontId="12" fillId="23" borderId="4" xfId="45" applyNumberFormat="1" applyFont="1">
      <alignment vertical="center"/>
    </xf>
    <xf numFmtId="3" fontId="12" fillId="63" borderId="4" xfId="45" applyNumberFormat="1" applyFont="1" applyFill="1">
      <alignment vertical="center"/>
    </xf>
    <xf numFmtId="3" fontId="12" fillId="63" borderId="4" xfId="50" applyNumberFormat="1" applyFont="1" applyFill="1">
      <alignment horizontal="right" vertical="center"/>
    </xf>
    <xf numFmtId="3" fontId="12" fillId="0" borderId="4" xfId="50" applyNumberFormat="1" applyFont="1">
      <alignment horizontal="right" vertical="center"/>
    </xf>
    <xf numFmtId="3" fontId="12" fillId="0" borderId="4" xfId="50" applyNumberFormat="1" applyFont="1" applyFill="1" applyProtection="1">
      <alignment horizontal="right" vertical="center"/>
      <protection locked="0"/>
    </xf>
    <xf numFmtId="0" fontId="26" fillId="21" borderId="9" xfId="41" quotePrefix="1" applyFont="1" applyBorder="1" applyAlignment="1">
      <alignment horizontal="center" vertical="center" wrapText="1"/>
    </xf>
    <xf numFmtId="0" fontId="26" fillId="21" borderId="10" xfId="41" quotePrefix="1" applyFont="1" applyBorder="1" applyAlignment="1">
      <alignment horizontal="center" vertical="center" wrapText="1"/>
    </xf>
  </cellXfs>
  <cellStyles count="106">
    <cellStyle name="Accent1 - 20%" xfId="52" xr:uid="{00000000-0005-0000-0000-000000000000}"/>
    <cellStyle name="Accent1 - 40%" xfId="53" xr:uid="{00000000-0005-0000-0000-000001000000}"/>
    <cellStyle name="Accent1 - 60%" xfId="54" xr:uid="{00000000-0005-0000-0000-000002000000}"/>
    <cellStyle name="Accent2 - 20%" xfId="55" xr:uid="{00000000-0005-0000-0000-000003000000}"/>
    <cellStyle name="Accent2 - 40%" xfId="56" xr:uid="{00000000-0005-0000-0000-000004000000}"/>
    <cellStyle name="Accent2 - 60%" xfId="57" xr:uid="{00000000-0005-0000-0000-000005000000}"/>
    <cellStyle name="Accent3 - 20%" xfId="58" xr:uid="{00000000-0005-0000-0000-000006000000}"/>
    <cellStyle name="Accent3 - 40%" xfId="59" xr:uid="{00000000-0005-0000-0000-000007000000}"/>
    <cellStyle name="Accent3 - 60%" xfId="60" xr:uid="{00000000-0005-0000-0000-000008000000}"/>
    <cellStyle name="Accent4 - 20%" xfId="61" xr:uid="{00000000-0005-0000-0000-000009000000}"/>
    <cellStyle name="Accent4 - 40%" xfId="62" xr:uid="{00000000-0005-0000-0000-00000A000000}"/>
    <cellStyle name="Accent4 - 60%" xfId="63" xr:uid="{00000000-0005-0000-0000-00000B000000}"/>
    <cellStyle name="Accent5 - 20%" xfId="64" xr:uid="{00000000-0005-0000-0000-00000C000000}"/>
    <cellStyle name="Accent5 - 40%" xfId="65" xr:uid="{00000000-0005-0000-0000-00000D000000}"/>
    <cellStyle name="Accent5 - 60%" xfId="66" xr:uid="{00000000-0005-0000-0000-00000E000000}"/>
    <cellStyle name="Accent6 - 20%" xfId="67" xr:uid="{00000000-0005-0000-0000-00000F000000}"/>
    <cellStyle name="Accent6 - 40%" xfId="68" xr:uid="{00000000-0005-0000-0000-000010000000}"/>
    <cellStyle name="Accent6 - 60%" xfId="69" xr:uid="{00000000-0005-0000-0000-000011000000}"/>
    <cellStyle name="Emphasis 1" xfId="70" xr:uid="{00000000-0005-0000-0000-000012000000}"/>
    <cellStyle name="Emphasis 2" xfId="71" xr:uid="{00000000-0005-0000-0000-000013000000}"/>
    <cellStyle name="Emphasis 3" xfId="72" xr:uid="{00000000-0005-0000-0000-000014000000}"/>
    <cellStyle name="Normal" xfId="0" builtinId="0"/>
    <cellStyle name="Normal 2" xfId="3" xr:uid="{00000000-0005-0000-0000-000016000000}"/>
    <cellStyle name="Normal 2 2" xfId="73" xr:uid="{00000000-0005-0000-0000-000017000000}"/>
    <cellStyle name="Normal 3" xfId="51" xr:uid="{00000000-0005-0000-0000-000018000000}"/>
    <cellStyle name="SAPBEXaggData" xfId="5" xr:uid="{00000000-0005-0000-0000-000019000000}"/>
    <cellStyle name="SAPBEXaggData 2" xfId="45" xr:uid="{00000000-0005-0000-0000-00001A000000}"/>
    <cellStyle name="SAPBEXaggDataEmph" xfId="9" xr:uid="{00000000-0005-0000-0000-00001B000000}"/>
    <cellStyle name="SAPBEXaggDataEmph 2" xfId="74" xr:uid="{00000000-0005-0000-0000-00001C000000}"/>
    <cellStyle name="SAPBEXaggItem" xfId="10" xr:uid="{00000000-0005-0000-0000-00001D000000}"/>
    <cellStyle name="SAPBEXaggItem 2" xfId="44" xr:uid="{00000000-0005-0000-0000-00001E000000}"/>
    <cellStyle name="SAPBEXaggItemX" xfId="11" xr:uid="{00000000-0005-0000-0000-00001F000000}"/>
    <cellStyle name="SAPBEXaggItemX 2" xfId="75" xr:uid="{00000000-0005-0000-0000-000020000000}"/>
    <cellStyle name="SAPBEXchaText" xfId="1" xr:uid="{00000000-0005-0000-0000-000021000000}"/>
    <cellStyle name="SAPBEXchaText 2" xfId="41" xr:uid="{00000000-0005-0000-0000-000022000000}"/>
    <cellStyle name="SAPBEXexcBad7" xfId="12" xr:uid="{00000000-0005-0000-0000-000023000000}"/>
    <cellStyle name="SAPBEXexcBad7 2" xfId="76" xr:uid="{00000000-0005-0000-0000-000024000000}"/>
    <cellStyle name="SAPBEXexcBad8" xfId="13" xr:uid="{00000000-0005-0000-0000-000025000000}"/>
    <cellStyle name="SAPBEXexcBad8 2" xfId="77" xr:uid="{00000000-0005-0000-0000-000026000000}"/>
    <cellStyle name="SAPBEXexcBad9" xfId="14" xr:uid="{00000000-0005-0000-0000-000027000000}"/>
    <cellStyle name="SAPBEXexcBad9 2" xfId="78" xr:uid="{00000000-0005-0000-0000-000028000000}"/>
    <cellStyle name="SAPBEXexcCritical4" xfId="15" xr:uid="{00000000-0005-0000-0000-000029000000}"/>
    <cellStyle name="SAPBEXexcCritical4 2" xfId="79" xr:uid="{00000000-0005-0000-0000-00002A000000}"/>
    <cellStyle name="SAPBEXexcCritical5" xfId="16" xr:uid="{00000000-0005-0000-0000-00002B000000}"/>
    <cellStyle name="SAPBEXexcCritical5 2" xfId="80" xr:uid="{00000000-0005-0000-0000-00002C000000}"/>
    <cellStyle name="SAPBEXexcCritical6" xfId="17" xr:uid="{00000000-0005-0000-0000-00002D000000}"/>
    <cellStyle name="SAPBEXexcCritical6 2" xfId="81" xr:uid="{00000000-0005-0000-0000-00002E000000}"/>
    <cellStyle name="SAPBEXexcGood1" xfId="18" xr:uid="{00000000-0005-0000-0000-00002F000000}"/>
    <cellStyle name="SAPBEXexcGood1 2" xfId="82" xr:uid="{00000000-0005-0000-0000-000030000000}"/>
    <cellStyle name="SAPBEXexcGood2" xfId="19" xr:uid="{00000000-0005-0000-0000-000031000000}"/>
    <cellStyle name="SAPBEXexcGood2 2" xfId="83" xr:uid="{00000000-0005-0000-0000-000032000000}"/>
    <cellStyle name="SAPBEXexcGood3" xfId="20" xr:uid="{00000000-0005-0000-0000-000033000000}"/>
    <cellStyle name="SAPBEXexcGood3 2" xfId="84" xr:uid="{00000000-0005-0000-0000-000034000000}"/>
    <cellStyle name="SAPBEXfilterDrill" xfId="21" xr:uid="{00000000-0005-0000-0000-000035000000}"/>
    <cellStyle name="SAPBEXfilterDrill 2" xfId="85" xr:uid="{00000000-0005-0000-0000-000036000000}"/>
    <cellStyle name="SAPBEXfilterItem" xfId="22" xr:uid="{00000000-0005-0000-0000-000037000000}"/>
    <cellStyle name="SAPBEXfilterItem 2" xfId="86" xr:uid="{00000000-0005-0000-0000-000038000000}"/>
    <cellStyle name="SAPBEXfilterText" xfId="23" xr:uid="{00000000-0005-0000-0000-000039000000}"/>
    <cellStyle name="SAPBEXfilterText 2" xfId="87" xr:uid="{00000000-0005-0000-0000-00003A000000}"/>
    <cellStyle name="SAPBEXformats" xfId="24" xr:uid="{00000000-0005-0000-0000-00003B000000}"/>
    <cellStyle name="SAPBEXformats 2" xfId="43" xr:uid="{00000000-0005-0000-0000-00003C000000}"/>
    <cellStyle name="SAPBEXheaderItem" xfId="25" xr:uid="{00000000-0005-0000-0000-00003D000000}"/>
    <cellStyle name="SAPBEXheaderItem 2" xfId="88" xr:uid="{00000000-0005-0000-0000-00003E000000}"/>
    <cellStyle name="SAPBEXheaderText" xfId="26" xr:uid="{00000000-0005-0000-0000-00003F000000}"/>
    <cellStyle name="SAPBEXheaderText 2" xfId="89" xr:uid="{00000000-0005-0000-0000-000040000000}"/>
    <cellStyle name="SAPBEXHLevel0" xfId="27" xr:uid="{00000000-0005-0000-0000-000041000000}"/>
    <cellStyle name="SAPBEXHLevel0 2" xfId="46" xr:uid="{00000000-0005-0000-0000-000042000000}"/>
    <cellStyle name="SAPBEXHLevel0X" xfId="28" xr:uid="{00000000-0005-0000-0000-000043000000}"/>
    <cellStyle name="SAPBEXHLevel0X 2" xfId="90" xr:uid="{00000000-0005-0000-0000-000044000000}"/>
    <cellStyle name="SAPBEXHLevel1" xfId="4" xr:uid="{00000000-0005-0000-0000-000045000000}"/>
    <cellStyle name="SAPBEXHLevel1 2" xfId="47" xr:uid="{00000000-0005-0000-0000-000046000000}"/>
    <cellStyle name="SAPBEXHLevel1X" xfId="29" xr:uid="{00000000-0005-0000-0000-000047000000}"/>
    <cellStyle name="SAPBEXHLevel1X 2" xfId="91" xr:uid="{00000000-0005-0000-0000-000048000000}"/>
    <cellStyle name="SAPBEXHLevel2" xfId="6" xr:uid="{00000000-0005-0000-0000-000049000000}"/>
    <cellStyle name="SAPBEXHLevel2 2" xfId="48" xr:uid="{00000000-0005-0000-0000-00004A000000}"/>
    <cellStyle name="SAPBEXHLevel2X" xfId="30" xr:uid="{00000000-0005-0000-0000-00004B000000}"/>
    <cellStyle name="SAPBEXHLevel2X 2" xfId="92" xr:uid="{00000000-0005-0000-0000-00004C000000}"/>
    <cellStyle name="SAPBEXHLevel3" xfId="7" xr:uid="{00000000-0005-0000-0000-00004D000000}"/>
    <cellStyle name="SAPBEXHLevel3 2" xfId="49" xr:uid="{00000000-0005-0000-0000-00004E000000}"/>
    <cellStyle name="SAPBEXHLevel3X" xfId="31" xr:uid="{00000000-0005-0000-0000-00004F000000}"/>
    <cellStyle name="SAPBEXHLevel3X 2" xfId="93" xr:uid="{00000000-0005-0000-0000-000050000000}"/>
    <cellStyle name="SAPBEXinputData" xfId="32" xr:uid="{00000000-0005-0000-0000-000051000000}"/>
    <cellStyle name="SAPBEXinputData 2" xfId="94" xr:uid="{00000000-0005-0000-0000-000052000000}"/>
    <cellStyle name="SAPBEXItemHeader" xfId="95" xr:uid="{00000000-0005-0000-0000-000053000000}"/>
    <cellStyle name="SAPBEXresData" xfId="33" xr:uid="{00000000-0005-0000-0000-000054000000}"/>
    <cellStyle name="SAPBEXresData 2" xfId="96" xr:uid="{00000000-0005-0000-0000-000055000000}"/>
    <cellStyle name="SAPBEXresDataEmph" xfId="34" xr:uid="{00000000-0005-0000-0000-000056000000}"/>
    <cellStyle name="SAPBEXresDataEmph 2" xfId="97" xr:uid="{00000000-0005-0000-0000-000057000000}"/>
    <cellStyle name="SAPBEXresItem" xfId="35" xr:uid="{00000000-0005-0000-0000-000058000000}"/>
    <cellStyle name="SAPBEXresItem 2" xfId="98" xr:uid="{00000000-0005-0000-0000-000059000000}"/>
    <cellStyle name="SAPBEXresItemX" xfId="36" xr:uid="{00000000-0005-0000-0000-00005A000000}"/>
    <cellStyle name="SAPBEXresItemX 2" xfId="99" xr:uid="{00000000-0005-0000-0000-00005B000000}"/>
    <cellStyle name="SAPBEXstdData" xfId="8" xr:uid="{00000000-0005-0000-0000-00005C000000}"/>
    <cellStyle name="SAPBEXstdData 2" xfId="50" xr:uid="{00000000-0005-0000-0000-00005D000000}"/>
    <cellStyle name="SAPBEXstdDataEmph" xfId="37" xr:uid="{00000000-0005-0000-0000-00005E000000}"/>
    <cellStyle name="SAPBEXstdDataEmph 2" xfId="100" xr:uid="{00000000-0005-0000-0000-00005F000000}"/>
    <cellStyle name="SAPBEXstdItem" xfId="2" xr:uid="{00000000-0005-0000-0000-000060000000}"/>
    <cellStyle name="SAPBEXstdItem 2" xfId="42" xr:uid="{00000000-0005-0000-0000-000061000000}"/>
    <cellStyle name="SAPBEXstdItemX" xfId="38" xr:uid="{00000000-0005-0000-0000-000062000000}"/>
    <cellStyle name="SAPBEXstdItemX 2" xfId="101" xr:uid="{00000000-0005-0000-0000-000063000000}"/>
    <cellStyle name="SAPBEXtitle" xfId="39" xr:uid="{00000000-0005-0000-0000-000064000000}"/>
    <cellStyle name="SAPBEXtitle 2" xfId="102" xr:uid="{00000000-0005-0000-0000-000065000000}"/>
    <cellStyle name="SAPBEXunassignedItem" xfId="103" xr:uid="{00000000-0005-0000-0000-000066000000}"/>
    <cellStyle name="SAPBEXundefined" xfId="40" xr:uid="{00000000-0005-0000-0000-000067000000}"/>
    <cellStyle name="SAPBEXundefined 2" xfId="104" xr:uid="{00000000-0005-0000-0000-000068000000}"/>
    <cellStyle name="Sheet Title" xfId="105" xr:uid="{00000000-0005-0000-0000-00006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32"/>
  <sheetViews>
    <sheetView tabSelected="1" workbookViewId="0">
      <pane xSplit="2" ySplit="2" topLeftCell="C39" activePane="bottomRight" state="frozen"/>
      <selection pane="topRight" activeCell="C1" sqref="C1"/>
      <selection pane="bottomLeft" activeCell="A3" sqref="A3"/>
      <selection pane="bottomRight" activeCell="B20" sqref="B20"/>
    </sheetView>
  </sheetViews>
  <sheetFormatPr defaultRowHeight="15" x14ac:dyDescent="0.25"/>
  <cols>
    <col min="1" max="1" width="17.28515625" customWidth="1"/>
    <col min="2" max="2" width="40.85546875" customWidth="1"/>
    <col min="3" max="5" width="13.42578125" customWidth="1"/>
  </cols>
  <sheetData>
    <row r="1" spans="1:5" ht="33.75" customHeight="1" x14ac:dyDescent="0.25">
      <c r="A1" s="31" t="s">
        <v>76</v>
      </c>
      <c r="B1" s="32"/>
      <c r="C1" s="23" t="s">
        <v>77</v>
      </c>
      <c r="D1" s="23" t="s">
        <v>75</v>
      </c>
      <c r="E1" s="23" t="s">
        <v>78</v>
      </c>
    </row>
    <row r="2" spans="1:5" x14ac:dyDescent="0.25">
      <c r="A2" s="8" t="s">
        <v>42</v>
      </c>
      <c r="B2" s="8" t="s">
        <v>23</v>
      </c>
      <c r="C2" s="2" t="s">
        <v>24</v>
      </c>
      <c r="D2" s="2" t="s">
        <v>24</v>
      </c>
      <c r="E2" s="2" t="s">
        <v>24</v>
      </c>
    </row>
    <row r="3" spans="1:5" x14ac:dyDescent="0.25">
      <c r="A3" s="3" t="s">
        <v>25</v>
      </c>
      <c r="B3" s="3" t="s">
        <v>23</v>
      </c>
      <c r="C3" s="25">
        <f>C7+C17+C22+C30+C41</f>
        <v>8692021</v>
      </c>
      <c r="D3" s="25">
        <f t="shared" ref="D3:E3" si="0">D7+D17+D22+D30+D41</f>
        <v>1456723</v>
      </c>
      <c r="E3" s="25">
        <f t="shared" si="0"/>
        <v>10148744</v>
      </c>
    </row>
    <row r="4" spans="1:5" x14ac:dyDescent="0.25">
      <c r="A4" s="4" t="s">
        <v>26</v>
      </c>
      <c r="B4" s="7" t="s">
        <v>27</v>
      </c>
      <c r="C4" s="26"/>
      <c r="D4" s="26"/>
      <c r="E4" s="26"/>
    </row>
    <row r="5" spans="1:5" x14ac:dyDescent="0.25">
      <c r="A5" s="5" t="s">
        <v>34</v>
      </c>
      <c r="B5" s="6" t="s">
        <v>35</v>
      </c>
      <c r="C5" s="26"/>
      <c r="D5" s="26"/>
      <c r="E5" s="26"/>
    </row>
    <row r="6" spans="1:5" x14ac:dyDescent="0.25">
      <c r="A6" s="11" t="s">
        <v>32</v>
      </c>
      <c r="B6" s="9" t="s">
        <v>33</v>
      </c>
      <c r="C6" s="26"/>
      <c r="D6" s="26"/>
      <c r="E6" s="26"/>
    </row>
    <row r="7" spans="1:5" x14ac:dyDescent="0.25">
      <c r="A7" s="21" t="s">
        <v>1</v>
      </c>
      <c r="B7" s="22" t="s">
        <v>2</v>
      </c>
      <c r="C7" s="26">
        <f>C9</f>
        <v>7280177</v>
      </c>
      <c r="D7" s="26">
        <f>D9</f>
        <v>956021</v>
      </c>
      <c r="E7" s="26">
        <f t="shared" ref="E7" si="1">E9</f>
        <v>8236198</v>
      </c>
    </row>
    <row r="8" spans="1:5" x14ac:dyDescent="0.25">
      <c r="A8" s="17" t="s">
        <v>29</v>
      </c>
      <c r="B8" s="16" t="s">
        <v>30</v>
      </c>
      <c r="C8" s="27">
        <f>C9</f>
        <v>7280177</v>
      </c>
      <c r="D8" s="27">
        <f t="shared" ref="D8:E8" si="2">D9</f>
        <v>956021</v>
      </c>
      <c r="E8" s="27">
        <f t="shared" si="2"/>
        <v>8236198</v>
      </c>
    </row>
    <row r="9" spans="1:5" x14ac:dyDescent="0.25">
      <c r="A9" s="18" t="s">
        <v>28</v>
      </c>
      <c r="B9" s="16" t="s">
        <v>0</v>
      </c>
      <c r="C9" s="27">
        <f>C10+C14</f>
        <v>7280177</v>
      </c>
      <c r="D9" s="27">
        <f>D10+D14</f>
        <v>956021</v>
      </c>
      <c r="E9" s="27">
        <f>E10+E14</f>
        <v>8236198</v>
      </c>
    </row>
    <row r="10" spans="1:5" x14ac:dyDescent="0.25">
      <c r="A10" s="19" t="s">
        <v>13</v>
      </c>
      <c r="B10" s="16" t="s">
        <v>43</v>
      </c>
      <c r="C10" s="27">
        <f>C11+C12+C13</f>
        <v>7205423</v>
      </c>
      <c r="D10" s="27">
        <f t="shared" ref="D10:E10" si="3">D11+D12+D13</f>
        <v>955086</v>
      </c>
      <c r="E10" s="27">
        <f t="shared" si="3"/>
        <v>8160509</v>
      </c>
    </row>
    <row r="11" spans="1:5" x14ac:dyDescent="0.25">
      <c r="A11" s="20" t="s">
        <v>44</v>
      </c>
      <c r="B11" s="16" t="s">
        <v>45</v>
      </c>
      <c r="C11" s="28">
        <v>6140010</v>
      </c>
      <c r="D11" s="28">
        <v>720166</v>
      </c>
      <c r="E11" s="28">
        <f>C11+D11</f>
        <v>6860176</v>
      </c>
    </row>
    <row r="12" spans="1:5" x14ac:dyDescent="0.25">
      <c r="A12" s="20" t="s">
        <v>46</v>
      </c>
      <c r="B12" s="16" t="s">
        <v>38</v>
      </c>
      <c r="C12" s="28">
        <v>125979</v>
      </c>
      <c r="D12" s="28">
        <v>43860</v>
      </c>
      <c r="E12" s="28">
        <f t="shared" ref="E12:E75" si="4">C12+D12</f>
        <v>169839</v>
      </c>
    </row>
    <row r="13" spans="1:5" x14ac:dyDescent="0.25">
      <c r="A13" s="20" t="s">
        <v>47</v>
      </c>
      <c r="B13" s="16" t="s">
        <v>48</v>
      </c>
      <c r="C13" s="28">
        <v>939434</v>
      </c>
      <c r="D13" s="28">
        <v>191060</v>
      </c>
      <c r="E13" s="28">
        <f t="shared" si="4"/>
        <v>1130494</v>
      </c>
    </row>
    <row r="14" spans="1:5" x14ac:dyDescent="0.25">
      <c r="A14" s="19" t="s">
        <v>17</v>
      </c>
      <c r="B14" s="16" t="s">
        <v>49</v>
      </c>
      <c r="C14" s="27">
        <f>C15+C16</f>
        <v>74754</v>
      </c>
      <c r="D14" s="27">
        <f t="shared" ref="D14:E14" si="5">D15+D16</f>
        <v>935</v>
      </c>
      <c r="E14" s="27">
        <f t="shared" si="5"/>
        <v>75689</v>
      </c>
    </row>
    <row r="15" spans="1:5" x14ac:dyDescent="0.25">
      <c r="A15" s="20" t="s">
        <v>50</v>
      </c>
      <c r="B15" s="16" t="s">
        <v>51</v>
      </c>
      <c r="C15" s="28">
        <v>63692</v>
      </c>
      <c r="D15" s="28">
        <v>935</v>
      </c>
      <c r="E15" s="28">
        <f t="shared" si="4"/>
        <v>64627</v>
      </c>
    </row>
    <row r="16" spans="1:5" x14ac:dyDescent="0.25">
      <c r="A16" s="20" t="s">
        <v>52</v>
      </c>
      <c r="B16" s="16" t="s">
        <v>53</v>
      </c>
      <c r="C16" s="28">
        <v>11062</v>
      </c>
      <c r="D16" s="28">
        <v>0</v>
      </c>
      <c r="E16" s="28">
        <f t="shared" si="4"/>
        <v>11062</v>
      </c>
    </row>
    <row r="17" spans="1:5" x14ac:dyDescent="0.25">
      <c r="A17" s="21" t="s">
        <v>3</v>
      </c>
      <c r="B17" s="22" t="s">
        <v>4</v>
      </c>
      <c r="C17" s="26">
        <f>C19</f>
        <v>7692</v>
      </c>
      <c r="D17" s="26">
        <f t="shared" ref="D17:E17" si="6">D19</f>
        <v>0</v>
      </c>
      <c r="E17" s="26">
        <f t="shared" si="6"/>
        <v>7692</v>
      </c>
    </row>
    <row r="18" spans="1:5" x14ac:dyDescent="0.25">
      <c r="A18" s="12" t="s">
        <v>29</v>
      </c>
      <c r="B18" s="10" t="s">
        <v>30</v>
      </c>
      <c r="C18" s="27">
        <f>C19</f>
        <v>7692</v>
      </c>
      <c r="D18" s="27">
        <f t="shared" ref="D18:D20" si="7">D19</f>
        <v>0</v>
      </c>
      <c r="E18" s="28">
        <f t="shared" si="4"/>
        <v>7692</v>
      </c>
    </row>
    <row r="19" spans="1:5" x14ac:dyDescent="0.25">
      <c r="A19" s="13" t="s">
        <v>28</v>
      </c>
      <c r="B19" s="10" t="s">
        <v>0</v>
      </c>
      <c r="C19" s="27">
        <f>C20</f>
        <v>7692</v>
      </c>
      <c r="D19" s="27">
        <f t="shared" si="7"/>
        <v>0</v>
      </c>
      <c r="E19" s="28">
        <f t="shared" si="4"/>
        <v>7692</v>
      </c>
    </row>
    <row r="20" spans="1:5" x14ac:dyDescent="0.25">
      <c r="A20" s="14" t="s">
        <v>17</v>
      </c>
      <c r="B20" s="10" t="s">
        <v>49</v>
      </c>
      <c r="C20" s="27">
        <f>C21</f>
        <v>7692</v>
      </c>
      <c r="D20" s="27">
        <f t="shared" si="7"/>
        <v>0</v>
      </c>
      <c r="E20" s="28">
        <f t="shared" si="4"/>
        <v>7692</v>
      </c>
    </row>
    <row r="21" spans="1:5" x14ac:dyDescent="0.25">
      <c r="A21" s="15" t="s">
        <v>52</v>
      </c>
      <c r="B21" s="10" t="s">
        <v>53</v>
      </c>
      <c r="C21" s="29">
        <v>7692</v>
      </c>
      <c r="D21" s="29">
        <v>0</v>
      </c>
      <c r="E21" s="28">
        <f t="shared" si="4"/>
        <v>7692</v>
      </c>
    </row>
    <row r="22" spans="1:5" x14ac:dyDescent="0.25">
      <c r="A22" s="21" t="s">
        <v>5</v>
      </c>
      <c r="B22" s="22" t="s">
        <v>6</v>
      </c>
      <c r="C22" s="26">
        <f>C24</f>
        <v>1498</v>
      </c>
      <c r="D22" s="26">
        <f t="shared" ref="D22:E22" si="8">D24</f>
        <v>-1498</v>
      </c>
      <c r="E22" s="26">
        <f t="shared" si="8"/>
        <v>0</v>
      </c>
    </row>
    <row r="23" spans="1:5" x14ac:dyDescent="0.25">
      <c r="A23" s="12" t="s">
        <v>29</v>
      </c>
      <c r="B23" s="10" t="s">
        <v>30</v>
      </c>
      <c r="C23" s="27">
        <f>C24</f>
        <v>1498</v>
      </c>
      <c r="D23" s="27">
        <f t="shared" ref="D23" si="9">D24</f>
        <v>-1498</v>
      </c>
      <c r="E23" s="28">
        <f t="shared" si="4"/>
        <v>0</v>
      </c>
    </row>
    <row r="24" spans="1:5" x14ac:dyDescent="0.25">
      <c r="A24" s="13" t="s">
        <v>28</v>
      </c>
      <c r="B24" s="10" t="s">
        <v>0</v>
      </c>
      <c r="C24" s="27">
        <f>C25+C28</f>
        <v>1498</v>
      </c>
      <c r="D24" s="27">
        <f t="shared" ref="D24" si="10">D25+D28</f>
        <v>-1498</v>
      </c>
      <c r="E24" s="28">
        <f t="shared" si="4"/>
        <v>0</v>
      </c>
    </row>
    <row r="25" spans="1:5" x14ac:dyDescent="0.25">
      <c r="A25" s="14" t="s">
        <v>13</v>
      </c>
      <c r="B25" s="10" t="s">
        <v>43</v>
      </c>
      <c r="C25" s="27">
        <f>C26+C27</f>
        <v>1398</v>
      </c>
      <c r="D25" s="27">
        <f t="shared" ref="D25" si="11">D26+D27</f>
        <v>-1398</v>
      </c>
      <c r="E25" s="28">
        <f t="shared" si="4"/>
        <v>0</v>
      </c>
    </row>
    <row r="26" spans="1:5" x14ac:dyDescent="0.25">
      <c r="A26" s="15" t="s">
        <v>44</v>
      </c>
      <c r="B26" s="10" t="s">
        <v>45</v>
      </c>
      <c r="C26" s="28">
        <v>1200</v>
      </c>
      <c r="D26" s="28">
        <v>-1200</v>
      </c>
      <c r="E26" s="28">
        <f t="shared" si="4"/>
        <v>0</v>
      </c>
    </row>
    <row r="27" spans="1:5" x14ac:dyDescent="0.25">
      <c r="A27" s="15" t="s">
        <v>47</v>
      </c>
      <c r="B27" s="10" t="s">
        <v>48</v>
      </c>
      <c r="C27" s="28">
        <v>198</v>
      </c>
      <c r="D27" s="28">
        <v>-198</v>
      </c>
      <c r="E27" s="28">
        <f t="shared" si="4"/>
        <v>0</v>
      </c>
    </row>
    <row r="28" spans="1:5" x14ac:dyDescent="0.25">
      <c r="A28" s="14" t="s">
        <v>17</v>
      </c>
      <c r="B28" s="10" t="s">
        <v>49</v>
      </c>
      <c r="C28" s="28">
        <f>C29</f>
        <v>100</v>
      </c>
      <c r="D28" s="28">
        <f t="shared" ref="D28" si="12">D29</f>
        <v>-100</v>
      </c>
      <c r="E28" s="28">
        <f t="shared" si="4"/>
        <v>0</v>
      </c>
    </row>
    <row r="29" spans="1:5" x14ac:dyDescent="0.25">
      <c r="A29" s="15" t="s">
        <v>54</v>
      </c>
      <c r="B29" s="10" t="s">
        <v>41</v>
      </c>
      <c r="C29" s="28">
        <v>100</v>
      </c>
      <c r="D29" s="28">
        <v>-100</v>
      </c>
      <c r="E29" s="28">
        <f t="shared" si="4"/>
        <v>0</v>
      </c>
    </row>
    <row r="30" spans="1:5" x14ac:dyDescent="0.25">
      <c r="A30" s="21" t="s">
        <v>7</v>
      </c>
      <c r="B30" s="22" t="s">
        <v>8</v>
      </c>
      <c r="C30" s="26">
        <f>C32</f>
        <v>461473</v>
      </c>
      <c r="D30" s="26">
        <f t="shared" ref="D30:E30" si="13">D32</f>
        <v>0</v>
      </c>
      <c r="E30" s="26">
        <f t="shared" si="13"/>
        <v>461473</v>
      </c>
    </row>
    <row r="31" spans="1:5" x14ac:dyDescent="0.25">
      <c r="A31" s="12" t="s">
        <v>29</v>
      </c>
      <c r="B31" s="10" t="s">
        <v>30</v>
      </c>
      <c r="C31" s="27">
        <f>C32</f>
        <v>461473</v>
      </c>
      <c r="D31" s="27">
        <f t="shared" ref="D31" si="14">D32</f>
        <v>0</v>
      </c>
      <c r="E31" s="28">
        <f t="shared" si="4"/>
        <v>461473</v>
      </c>
    </row>
    <row r="32" spans="1:5" x14ac:dyDescent="0.25">
      <c r="A32" s="13" t="s">
        <v>28</v>
      </c>
      <c r="B32" s="10" t="s">
        <v>0</v>
      </c>
      <c r="C32" s="27">
        <f>C33+C39</f>
        <v>461473</v>
      </c>
      <c r="D32" s="27">
        <f t="shared" ref="D32:E32" si="15">D33+D39</f>
        <v>0</v>
      </c>
      <c r="E32" s="27">
        <f t="shared" si="15"/>
        <v>461473</v>
      </c>
    </row>
    <row r="33" spans="1:5" x14ac:dyDescent="0.25">
      <c r="A33" s="14" t="s">
        <v>17</v>
      </c>
      <c r="B33" s="10" t="s">
        <v>49</v>
      </c>
      <c r="C33" s="27">
        <f>C34+C35+C36+C37+C38</f>
        <v>458473</v>
      </c>
      <c r="D33" s="27">
        <f t="shared" ref="D33" si="16">D34+D35+D36+D37+D38</f>
        <v>-500</v>
      </c>
      <c r="E33" s="28">
        <f t="shared" si="4"/>
        <v>457973</v>
      </c>
    </row>
    <row r="34" spans="1:5" x14ac:dyDescent="0.25">
      <c r="A34" s="15" t="s">
        <v>50</v>
      </c>
      <c r="B34" s="10" t="s">
        <v>51</v>
      </c>
      <c r="C34" s="28">
        <v>84000</v>
      </c>
      <c r="D34" s="28">
        <v>5000</v>
      </c>
      <c r="E34" s="28">
        <f t="shared" si="4"/>
        <v>89000</v>
      </c>
    </row>
    <row r="35" spans="1:5" x14ac:dyDescent="0.25">
      <c r="A35" s="15" t="s">
        <v>63</v>
      </c>
      <c r="B35" s="10" t="s">
        <v>64</v>
      </c>
      <c r="C35" s="28">
        <v>68000</v>
      </c>
      <c r="D35" s="28">
        <v>0</v>
      </c>
      <c r="E35" s="28">
        <f t="shared" si="4"/>
        <v>68000</v>
      </c>
    </row>
    <row r="36" spans="1:5" x14ac:dyDescent="0.25">
      <c r="A36" s="15" t="s">
        <v>52</v>
      </c>
      <c r="B36" s="10" t="s">
        <v>53</v>
      </c>
      <c r="C36" s="28">
        <v>277173</v>
      </c>
      <c r="D36" s="28">
        <v>-5200</v>
      </c>
      <c r="E36" s="28">
        <f t="shared" si="4"/>
        <v>271973</v>
      </c>
    </row>
    <row r="37" spans="1:5" x14ac:dyDescent="0.25">
      <c r="A37" s="15" t="s">
        <v>65</v>
      </c>
      <c r="B37" s="10" t="s">
        <v>40</v>
      </c>
      <c r="C37" s="30">
        <v>25000</v>
      </c>
      <c r="D37" s="30">
        <v>-3000</v>
      </c>
      <c r="E37" s="28">
        <f t="shared" si="4"/>
        <v>22000</v>
      </c>
    </row>
    <row r="38" spans="1:5" x14ac:dyDescent="0.25">
      <c r="A38" s="15" t="s">
        <v>54</v>
      </c>
      <c r="B38" s="10" t="s">
        <v>41</v>
      </c>
      <c r="C38" s="28">
        <v>4300</v>
      </c>
      <c r="D38" s="28">
        <v>2700</v>
      </c>
      <c r="E38" s="28">
        <f t="shared" si="4"/>
        <v>7000</v>
      </c>
    </row>
    <row r="39" spans="1:5" x14ac:dyDescent="0.25">
      <c r="A39" s="14" t="s">
        <v>18</v>
      </c>
      <c r="B39" s="10" t="s">
        <v>66</v>
      </c>
      <c r="C39" s="27">
        <f>C40</f>
        <v>3000</v>
      </c>
      <c r="D39" s="27">
        <f t="shared" ref="D39" si="17">D40</f>
        <v>500</v>
      </c>
      <c r="E39" s="28">
        <f t="shared" si="4"/>
        <v>3500</v>
      </c>
    </row>
    <row r="40" spans="1:5" x14ac:dyDescent="0.25">
      <c r="A40" s="15" t="s">
        <v>67</v>
      </c>
      <c r="B40" s="10" t="s">
        <v>68</v>
      </c>
      <c r="C40" s="28">
        <v>3000</v>
      </c>
      <c r="D40" s="28">
        <v>500</v>
      </c>
      <c r="E40" s="28">
        <f t="shared" si="4"/>
        <v>3500</v>
      </c>
    </row>
    <row r="41" spans="1:5" x14ac:dyDescent="0.25">
      <c r="A41" s="21" t="s">
        <v>15</v>
      </c>
      <c r="B41" s="22" t="s">
        <v>16</v>
      </c>
      <c r="C41" s="26">
        <f>C42</f>
        <v>941181</v>
      </c>
      <c r="D41" s="26">
        <f t="shared" ref="D41:E41" si="18">D42</f>
        <v>502200</v>
      </c>
      <c r="E41" s="26">
        <f t="shared" si="18"/>
        <v>1443381</v>
      </c>
    </row>
    <row r="42" spans="1:5" x14ac:dyDescent="0.25">
      <c r="A42" s="12" t="s">
        <v>29</v>
      </c>
      <c r="B42" s="10" t="s">
        <v>30</v>
      </c>
      <c r="C42" s="27">
        <f>C43+C65+C84+C99+C102</f>
        <v>941181</v>
      </c>
      <c r="D42" s="27">
        <f>D43+D65+D84+D99+D102</f>
        <v>502200</v>
      </c>
      <c r="E42" s="28">
        <f t="shared" si="4"/>
        <v>1443381</v>
      </c>
    </row>
    <row r="43" spans="1:5" x14ac:dyDescent="0.25">
      <c r="A43" s="13" t="s">
        <v>13</v>
      </c>
      <c r="B43" s="10" t="s">
        <v>14</v>
      </c>
      <c r="C43" s="27">
        <f>C44+C48+C54+C56+C58+C60+C63</f>
        <v>615000</v>
      </c>
      <c r="D43" s="27">
        <f t="shared" ref="D43" si="19">D44+D48+D54+D56+D58+D60+D63</f>
        <v>371900</v>
      </c>
      <c r="E43" s="28">
        <f t="shared" si="4"/>
        <v>986900</v>
      </c>
    </row>
    <row r="44" spans="1:5" x14ac:dyDescent="0.25">
      <c r="A44" s="14" t="s">
        <v>13</v>
      </c>
      <c r="B44" s="10" t="s">
        <v>43</v>
      </c>
      <c r="C44" s="27">
        <f>C45+C46+C47</f>
        <v>535000</v>
      </c>
      <c r="D44" s="27">
        <f t="shared" ref="D44" si="20">D45+D46+D47</f>
        <v>221000</v>
      </c>
      <c r="E44" s="28">
        <f t="shared" si="4"/>
        <v>756000</v>
      </c>
    </row>
    <row r="45" spans="1:5" x14ac:dyDescent="0.25">
      <c r="A45" s="15" t="s">
        <v>44</v>
      </c>
      <c r="B45" s="10" t="s">
        <v>45</v>
      </c>
      <c r="C45" s="30">
        <v>339000</v>
      </c>
      <c r="D45" s="30">
        <v>-339000</v>
      </c>
      <c r="E45" s="28">
        <f t="shared" si="4"/>
        <v>0</v>
      </c>
    </row>
    <row r="46" spans="1:5" x14ac:dyDescent="0.25">
      <c r="A46" s="15" t="s">
        <v>46</v>
      </c>
      <c r="B46" s="10" t="s">
        <v>38</v>
      </c>
      <c r="C46" s="30">
        <v>140000</v>
      </c>
      <c r="D46" s="30">
        <v>616000</v>
      </c>
      <c r="E46" s="28">
        <f t="shared" si="4"/>
        <v>756000</v>
      </c>
    </row>
    <row r="47" spans="1:5" x14ac:dyDescent="0.25">
      <c r="A47" s="15" t="s">
        <v>47</v>
      </c>
      <c r="B47" s="10" t="s">
        <v>48</v>
      </c>
      <c r="C47" s="30">
        <v>56000</v>
      </c>
      <c r="D47" s="30">
        <v>-56000</v>
      </c>
      <c r="E47" s="28">
        <f t="shared" si="4"/>
        <v>0</v>
      </c>
    </row>
    <row r="48" spans="1:5" x14ac:dyDescent="0.25">
      <c r="A48" s="14" t="s">
        <v>17</v>
      </c>
      <c r="B48" s="10" t="s">
        <v>49</v>
      </c>
      <c r="C48" s="27">
        <f>C49+C50+C51+C52+C53</f>
        <v>48000</v>
      </c>
      <c r="D48" s="27">
        <f t="shared" ref="D48" si="21">D49+D50+D51+D52+D53</f>
        <v>114300</v>
      </c>
      <c r="E48" s="28">
        <f t="shared" si="4"/>
        <v>162300</v>
      </c>
    </row>
    <row r="49" spans="1:5" x14ac:dyDescent="0.25">
      <c r="A49" s="15" t="s">
        <v>50</v>
      </c>
      <c r="B49" s="10" t="s">
        <v>51</v>
      </c>
      <c r="C49" s="28">
        <v>5000</v>
      </c>
      <c r="D49" s="28">
        <v>3000</v>
      </c>
      <c r="E49" s="28">
        <f t="shared" si="4"/>
        <v>8000</v>
      </c>
    </row>
    <row r="50" spans="1:5" x14ac:dyDescent="0.25">
      <c r="A50" s="15" t="s">
        <v>63</v>
      </c>
      <c r="B50" s="10" t="s">
        <v>64</v>
      </c>
      <c r="C50" s="28">
        <v>3000</v>
      </c>
      <c r="D50" s="28">
        <v>20700</v>
      </c>
      <c r="E50" s="28">
        <f t="shared" si="4"/>
        <v>23700</v>
      </c>
    </row>
    <row r="51" spans="1:5" x14ac:dyDescent="0.25">
      <c r="A51" s="15" t="s">
        <v>52</v>
      </c>
      <c r="B51" s="10" t="s">
        <v>53</v>
      </c>
      <c r="C51" s="28">
        <v>26000</v>
      </c>
      <c r="D51" s="28">
        <v>49900</v>
      </c>
      <c r="E51" s="28">
        <f t="shared" si="4"/>
        <v>75900</v>
      </c>
    </row>
    <row r="52" spans="1:5" x14ac:dyDescent="0.25">
      <c r="A52" s="15" t="s">
        <v>65</v>
      </c>
      <c r="B52" s="10" t="s">
        <v>40</v>
      </c>
      <c r="C52" s="30">
        <v>0</v>
      </c>
      <c r="D52" s="30">
        <v>0</v>
      </c>
      <c r="E52" s="28">
        <f t="shared" si="4"/>
        <v>0</v>
      </c>
    </row>
    <row r="53" spans="1:5" x14ac:dyDescent="0.25">
      <c r="A53" s="15" t="s">
        <v>54</v>
      </c>
      <c r="B53" s="10" t="s">
        <v>41</v>
      </c>
      <c r="C53" s="28">
        <v>14000</v>
      </c>
      <c r="D53" s="28">
        <v>40700</v>
      </c>
      <c r="E53" s="28">
        <f t="shared" si="4"/>
        <v>54700</v>
      </c>
    </row>
    <row r="54" spans="1:5" x14ac:dyDescent="0.25">
      <c r="A54" s="14" t="s">
        <v>18</v>
      </c>
      <c r="B54" s="10" t="s">
        <v>66</v>
      </c>
      <c r="C54" s="27">
        <f>C55</f>
        <v>0</v>
      </c>
      <c r="D54" s="27">
        <f t="shared" ref="D54" si="22">D55</f>
        <v>300</v>
      </c>
      <c r="E54" s="28">
        <f t="shared" si="4"/>
        <v>300</v>
      </c>
    </row>
    <row r="55" spans="1:5" x14ac:dyDescent="0.25">
      <c r="A55" s="15" t="s">
        <v>67</v>
      </c>
      <c r="B55" s="10" t="s">
        <v>68</v>
      </c>
      <c r="C55" s="28">
        <v>0</v>
      </c>
      <c r="D55" s="28">
        <v>300</v>
      </c>
      <c r="E55" s="28">
        <f t="shared" si="4"/>
        <v>300</v>
      </c>
    </row>
    <row r="56" spans="1:5" x14ac:dyDescent="0.25">
      <c r="A56" s="14" t="s">
        <v>19</v>
      </c>
      <c r="B56" s="10" t="s">
        <v>60</v>
      </c>
      <c r="C56" s="27">
        <f>C57</f>
        <v>1000</v>
      </c>
      <c r="D56" s="27">
        <f t="shared" ref="D56" si="23">D57</f>
        <v>10000</v>
      </c>
      <c r="E56" s="28">
        <f t="shared" si="4"/>
        <v>11000</v>
      </c>
    </row>
    <row r="57" spans="1:5" x14ac:dyDescent="0.25">
      <c r="A57" s="15" t="s">
        <v>61</v>
      </c>
      <c r="B57" s="10" t="s">
        <v>62</v>
      </c>
      <c r="C57" s="28">
        <v>1000</v>
      </c>
      <c r="D57" s="28">
        <v>10000</v>
      </c>
      <c r="E57" s="28">
        <f t="shared" si="4"/>
        <v>11000</v>
      </c>
    </row>
    <row r="58" spans="1:5" x14ac:dyDescent="0.25">
      <c r="A58" s="14" t="s">
        <v>21</v>
      </c>
      <c r="B58" s="10" t="s">
        <v>55</v>
      </c>
      <c r="C58" s="27">
        <f>C59</f>
        <v>0</v>
      </c>
      <c r="D58" s="27">
        <f t="shared" ref="D58" si="24">D59</f>
        <v>4300</v>
      </c>
      <c r="E58" s="28">
        <f t="shared" si="4"/>
        <v>4300</v>
      </c>
    </row>
    <row r="59" spans="1:5" x14ac:dyDescent="0.25">
      <c r="A59" s="15" t="s">
        <v>56</v>
      </c>
      <c r="B59" s="10" t="s">
        <v>57</v>
      </c>
      <c r="C59" s="28">
        <v>0</v>
      </c>
      <c r="D59" s="28">
        <v>4300</v>
      </c>
      <c r="E59" s="28">
        <f t="shared" si="4"/>
        <v>4300</v>
      </c>
    </row>
    <row r="60" spans="1:5" x14ac:dyDescent="0.25">
      <c r="A60" s="14" t="s">
        <v>20</v>
      </c>
      <c r="B60" s="10" t="s">
        <v>69</v>
      </c>
      <c r="C60" s="27">
        <f>C61+C62</f>
        <v>31000</v>
      </c>
      <c r="D60" s="27">
        <f>D61+D62</f>
        <v>22000</v>
      </c>
      <c r="E60" s="28">
        <f t="shared" si="4"/>
        <v>53000</v>
      </c>
    </row>
    <row r="61" spans="1:5" x14ac:dyDescent="0.25">
      <c r="A61" s="15" t="s">
        <v>70</v>
      </c>
      <c r="B61" s="10" t="s">
        <v>71</v>
      </c>
      <c r="C61" s="28">
        <v>31000</v>
      </c>
      <c r="D61" s="28">
        <v>20000</v>
      </c>
      <c r="E61" s="28">
        <f t="shared" si="4"/>
        <v>51000</v>
      </c>
    </row>
    <row r="62" spans="1:5" x14ac:dyDescent="0.25">
      <c r="A62" s="15" t="s">
        <v>72</v>
      </c>
      <c r="B62" s="10" t="s">
        <v>73</v>
      </c>
      <c r="C62" s="28">
        <v>0</v>
      </c>
      <c r="D62" s="28">
        <v>2000</v>
      </c>
      <c r="E62" s="28">
        <f t="shared" si="4"/>
        <v>2000</v>
      </c>
    </row>
    <row r="63" spans="1:5" x14ac:dyDescent="0.25">
      <c r="A63" s="14" t="s">
        <v>22</v>
      </c>
      <c r="B63" s="10" t="s">
        <v>58</v>
      </c>
      <c r="C63" s="27">
        <f>C64</f>
        <v>0</v>
      </c>
      <c r="D63" s="27">
        <f t="shared" ref="D63" si="25">D64</f>
        <v>0</v>
      </c>
      <c r="E63" s="28">
        <f t="shared" si="4"/>
        <v>0</v>
      </c>
    </row>
    <row r="64" spans="1:5" x14ac:dyDescent="0.25">
      <c r="A64" s="15" t="s">
        <v>59</v>
      </c>
      <c r="B64" s="10" t="s">
        <v>39</v>
      </c>
      <c r="C64" s="28">
        <v>0</v>
      </c>
      <c r="D64" s="28">
        <v>0</v>
      </c>
      <c r="E64" s="28">
        <f t="shared" si="4"/>
        <v>0</v>
      </c>
    </row>
    <row r="65" spans="1:5" x14ac:dyDescent="0.25">
      <c r="A65" s="13" t="s">
        <v>9</v>
      </c>
      <c r="B65" s="10" t="s">
        <v>10</v>
      </c>
      <c r="C65" s="27">
        <f>C66+C70+C76+C78+C80+C82</f>
        <v>257000</v>
      </c>
      <c r="D65" s="27">
        <f t="shared" ref="D65" si="26">D66+D70+D76+D78+D80+D82</f>
        <v>0</v>
      </c>
      <c r="E65" s="28">
        <f t="shared" si="4"/>
        <v>257000</v>
      </c>
    </row>
    <row r="66" spans="1:5" x14ac:dyDescent="0.25">
      <c r="A66" s="14" t="s">
        <v>13</v>
      </c>
      <c r="B66" s="10" t="s">
        <v>43</v>
      </c>
      <c r="C66" s="27">
        <f>C67+C68+C69</f>
        <v>72000</v>
      </c>
      <c r="D66" s="27">
        <f t="shared" ref="D66" si="27">D67+D68+D69</f>
        <v>23000</v>
      </c>
      <c r="E66" s="28">
        <f t="shared" si="4"/>
        <v>95000</v>
      </c>
    </row>
    <row r="67" spans="1:5" x14ac:dyDescent="0.25">
      <c r="A67" s="15" t="s">
        <v>44</v>
      </c>
      <c r="B67" s="10" t="s">
        <v>45</v>
      </c>
      <c r="C67" s="30">
        <v>56000</v>
      </c>
      <c r="D67" s="24">
        <v>-56000</v>
      </c>
      <c r="E67" s="28">
        <f t="shared" si="4"/>
        <v>0</v>
      </c>
    </row>
    <row r="68" spans="1:5" x14ac:dyDescent="0.25">
      <c r="A68" s="15" t="s">
        <v>46</v>
      </c>
      <c r="B68" s="10" t="s">
        <v>38</v>
      </c>
      <c r="C68" s="30">
        <v>5000</v>
      </c>
      <c r="D68" s="24">
        <v>90000</v>
      </c>
      <c r="E68" s="28">
        <f t="shared" si="4"/>
        <v>95000</v>
      </c>
    </row>
    <row r="69" spans="1:5" x14ac:dyDescent="0.25">
      <c r="A69" s="15" t="s">
        <v>47</v>
      </c>
      <c r="B69" s="10" t="s">
        <v>48</v>
      </c>
      <c r="C69" s="30">
        <v>11000</v>
      </c>
      <c r="D69" s="24">
        <v>-11000</v>
      </c>
      <c r="E69" s="28">
        <f t="shared" si="4"/>
        <v>0</v>
      </c>
    </row>
    <row r="70" spans="1:5" x14ac:dyDescent="0.25">
      <c r="A70" s="14" t="s">
        <v>17</v>
      </c>
      <c r="B70" s="10" t="s">
        <v>49</v>
      </c>
      <c r="C70" s="27">
        <f>C71+C72+C73+C74+C75</f>
        <v>160400</v>
      </c>
      <c r="D70" s="27">
        <f t="shared" ref="D70" si="28">D71+D72+D73+D74+D75</f>
        <v>-23000</v>
      </c>
      <c r="E70" s="28">
        <f t="shared" si="4"/>
        <v>137400</v>
      </c>
    </row>
    <row r="71" spans="1:5" x14ac:dyDescent="0.25">
      <c r="A71" s="15" t="s">
        <v>50</v>
      </c>
      <c r="B71" s="10" t="s">
        <v>51</v>
      </c>
      <c r="C71" s="28">
        <v>35000</v>
      </c>
      <c r="D71" s="28">
        <v>-30000</v>
      </c>
      <c r="E71" s="28">
        <f t="shared" si="4"/>
        <v>5000</v>
      </c>
    </row>
    <row r="72" spans="1:5" x14ac:dyDescent="0.25">
      <c r="A72" s="15" t="s">
        <v>63</v>
      </c>
      <c r="B72" s="10" t="s">
        <v>64</v>
      </c>
      <c r="C72" s="28">
        <v>25500</v>
      </c>
      <c r="D72" s="28">
        <v>-9000</v>
      </c>
      <c r="E72" s="28">
        <f t="shared" si="4"/>
        <v>16500</v>
      </c>
    </row>
    <row r="73" spans="1:5" x14ac:dyDescent="0.25">
      <c r="A73" s="15" t="s">
        <v>52</v>
      </c>
      <c r="B73" s="10" t="s">
        <v>53</v>
      </c>
      <c r="C73" s="28">
        <v>72200</v>
      </c>
      <c r="D73" s="28">
        <v>0</v>
      </c>
      <c r="E73" s="28">
        <f t="shared" si="4"/>
        <v>72200</v>
      </c>
    </row>
    <row r="74" spans="1:5" x14ac:dyDescent="0.25">
      <c r="A74" s="15" t="s">
        <v>65</v>
      </c>
      <c r="B74" s="10" t="s">
        <v>40</v>
      </c>
      <c r="C74" s="30">
        <v>10000</v>
      </c>
      <c r="D74" s="30">
        <v>-5000</v>
      </c>
      <c r="E74" s="28">
        <f t="shared" si="4"/>
        <v>5000</v>
      </c>
    </row>
    <row r="75" spans="1:5" x14ac:dyDescent="0.25">
      <c r="A75" s="15" t="s">
        <v>54</v>
      </c>
      <c r="B75" s="10" t="s">
        <v>41</v>
      </c>
      <c r="C75" s="28">
        <v>17700</v>
      </c>
      <c r="D75" s="28">
        <v>21000</v>
      </c>
      <c r="E75" s="28">
        <f t="shared" si="4"/>
        <v>38700</v>
      </c>
    </row>
    <row r="76" spans="1:5" x14ac:dyDescent="0.25">
      <c r="A76" s="14" t="s">
        <v>18</v>
      </c>
      <c r="B76" s="10" t="s">
        <v>66</v>
      </c>
      <c r="C76" s="27">
        <f>C77</f>
        <v>500</v>
      </c>
      <c r="D76" s="27">
        <f t="shared" ref="D76" si="29">D77</f>
        <v>0</v>
      </c>
      <c r="E76" s="28">
        <f t="shared" ref="E76:E104" si="30">C76+D76</f>
        <v>500</v>
      </c>
    </row>
    <row r="77" spans="1:5" x14ac:dyDescent="0.25">
      <c r="A77" s="15" t="s">
        <v>67</v>
      </c>
      <c r="B77" s="10" t="s">
        <v>68</v>
      </c>
      <c r="C77" s="28">
        <v>500</v>
      </c>
      <c r="D77" s="28">
        <v>0</v>
      </c>
      <c r="E77" s="28">
        <f t="shared" si="30"/>
        <v>500</v>
      </c>
    </row>
    <row r="78" spans="1:5" x14ac:dyDescent="0.25">
      <c r="A78" s="14" t="s">
        <v>19</v>
      </c>
      <c r="B78" s="10" t="s">
        <v>60</v>
      </c>
      <c r="C78" s="27">
        <f>C79</f>
        <v>4000</v>
      </c>
      <c r="D78" s="27">
        <f t="shared" ref="D78" si="31">D79</f>
        <v>0</v>
      </c>
      <c r="E78" s="28">
        <f t="shared" si="30"/>
        <v>4000</v>
      </c>
    </row>
    <row r="79" spans="1:5" x14ac:dyDescent="0.25">
      <c r="A79" s="15" t="s">
        <v>61</v>
      </c>
      <c r="B79" s="10" t="s">
        <v>62</v>
      </c>
      <c r="C79" s="30">
        <v>4000</v>
      </c>
      <c r="D79" s="30">
        <v>0</v>
      </c>
      <c r="E79" s="28">
        <f t="shared" si="30"/>
        <v>4000</v>
      </c>
    </row>
    <row r="80" spans="1:5" x14ac:dyDescent="0.25">
      <c r="A80" s="14" t="s">
        <v>20</v>
      </c>
      <c r="B80" s="10" t="s">
        <v>69</v>
      </c>
      <c r="C80" s="27">
        <f>C81</f>
        <v>20100</v>
      </c>
      <c r="D80" s="27">
        <f t="shared" ref="D80" si="32">D81</f>
        <v>0</v>
      </c>
      <c r="E80" s="28">
        <f t="shared" si="30"/>
        <v>20100</v>
      </c>
    </row>
    <row r="81" spans="1:5" x14ac:dyDescent="0.25">
      <c r="A81" s="15" t="s">
        <v>70</v>
      </c>
      <c r="B81" s="10" t="s">
        <v>71</v>
      </c>
      <c r="C81" s="28">
        <v>20100</v>
      </c>
      <c r="D81" s="28">
        <v>0</v>
      </c>
      <c r="E81" s="28">
        <f t="shared" si="30"/>
        <v>20100</v>
      </c>
    </row>
    <row r="82" spans="1:5" x14ac:dyDescent="0.25">
      <c r="A82" s="14" t="s">
        <v>22</v>
      </c>
      <c r="B82" s="10" t="s">
        <v>58</v>
      </c>
      <c r="C82" s="27">
        <f>C83</f>
        <v>0</v>
      </c>
      <c r="D82" s="27">
        <f t="shared" ref="D82" si="33">D83</f>
        <v>0</v>
      </c>
      <c r="E82" s="28">
        <f t="shared" si="30"/>
        <v>0</v>
      </c>
    </row>
    <row r="83" spans="1:5" x14ac:dyDescent="0.25">
      <c r="A83" s="15" t="s">
        <v>59</v>
      </c>
      <c r="B83" s="10" t="s">
        <v>39</v>
      </c>
      <c r="C83" s="30">
        <v>0</v>
      </c>
      <c r="D83" s="30">
        <v>0</v>
      </c>
      <c r="E83" s="28">
        <f t="shared" si="30"/>
        <v>0</v>
      </c>
    </row>
    <row r="84" spans="1:5" x14ac:dyDescent="0.25">
      <c r="A84" s="13" t="s">
        <v>31</v>
      </c>
      <c r="B84" s="10" t="s">
        <v>11</v>
      </c>
      <c r="C84" s="27">
        <f>C85+C89+C95+C97</f>
        <v>67781</v>
      </c>
      <c r="D84" s="27">
        <f t="shared" ref="D84:E84" si="34">D85+D89+D95+D97</f>
        <v>129000</v>
      </c>
      <c r="E84" s="27">
        <f t="shared" si="34"/>
        <v>196781</v>
      </c>
    </row>
    <row r="85" spans="1:5" x14ac:dyDescent="0.25">
      <c r="A85" s="14" t="s">
        <v>13</v>
      </c>
      <c r="B85" s="10" t="s">
        <v>43</v>
      </c>
      <c r="C85" s="27">
        <f>C86+C87+C88</f>
        <v>42000</v>
      </c>
      <c r="D85" s="27">
        <f t="shared" ref="D85:E85" si="35">D86+D87+D88</f>
        <v>77000</v>
      </c>
      <c r="E85" s="27">
        <f t="shared" si="35"/>
        <v>119000</v>
      </c>
    </row>
    <row r="86" spans="1:5" x14ac:dyDescent="0.25">
      <c r="A86" s="15" t="s">
        <v>44</v>
      </c>
      <c r="B86" s="10" t="s">
        <v>45</v>
      </c>
      <c r="C86" s="30">
        <v>34500</v>
      </c>
      <c r="D86" s="24">
        <v>23000</v>
      </c>
      <c r="E86" s="28">
        <f t="shared" si="30"/>
        <v>57500</v>
      </c>
    </row>
    <row r="87" spans="1:5" x14ac:dyDescent="0.25">
      <c r="A87" s="15" t="s">
        <v>46</v>
      </c>
      <c r="B87" s="10" t="s">
        <v>38</v>
      </c>
      <c r="C87" s="30">
        <v>1800</v>
      </c>
      <c r="D87" s="24">
        <v>50000</v>
      </c>
      <c r="E87" s="28">
        <f t="shared" si="30"/>
        <v>51800</v>
      </c>
    </row>
    <row r="88" spans="1:5" x14ac:dyDescent="0.25">
      <c r="A88" s="15" t="s">
        <v>47</v>
      </c>
      <c r="B88" s="10" t="s">
        <v>48</v>
      </c>
      <c r="C88" s="30">
        <v>5700</v>
      </c>
      <c r="D88" s="24">
        <v>4000</v>
      </c>
      <c r="E88" s="28">
        <f t="shared" si="30"/>
        <v>9700</v>
      </c>
    </row>
    <row r="89" spans="1:5" x14ac:dyDescent="0.25">
      <c r="A89" s="14" t="s">
        <v>17</v>
      </c>
      <c r="B89" s="10" t="s">
        <v>49</v>
      </c>
      <c r="C89" s="27">
        <f>C90+C91+C92+C93+C94</f>
        <v>23781</v>
      </c>
      <c r="D89" s="27">
        <f t="shared" ref="D89" si="36">D90+D91+D92+D93+D94</f>
        <v>51900</v>
      </c>
      <c r="E89" s="28">
        <f t="shared" si="30"/>
        <v>75681</v>
      </c>
    </row>
    <row r="90" spans="1:5" x14ac:dyDescent="0.25">
      <c r="A90" s="15" t="s">
        <v>50</v>
      </c>
      <c r="B90" s="10" t="s">
        <v>51</v>
      </c>
      <c r="C90" s="28">
        <v>12000</v>
      </c>
      <c r="D90" s="28">
        <v>10000</v>
      </c>
      <c r="E90" s="28">
        <f t="shared" si="30"/>
        <v>22000</v>
      </c>
    </row>
    <row r="91" spans="1:5" x14ac:dyDescent="0.25">
      <c r="A91" s="15" t="s">
        <v>63</v>
      </c>
      <c r="B91" s="10" t="s">
        <v>64</v>
      </c>
      <c r="C91" s="28">
        <v>0</v>
      </c>
      <c r="D91" s="28">
        <v>0</v>
      </c>
      <c r="E91" s="28">
        <f t="shared" si="30"/>
        <v>0</v>
      </c>
    </row>
    <row r="92" spans="1:5" x14ac:dyDescent="0.25">
      <c r="A92" s="15" t="s">
        <v>52</v>
      </c>
      <c r="B92" s="10" t="s">
        <v>53</v>
      </c>
      <c r="C92" s="28">
        <v>0</v>
      </c>
      <c r="D92" s="28">
        <v>38900</v>
      </c>
      <c r="E92" s="28">
        <f t="shared" si="30"/>
        <v>38900</v>
      </c>
    </row>
    <row r="93" spans="1:5" x14ac:dyDescent="0.25">
      <c r="A93" s="15" t="s">
        <v>65</v>
      </c>
      <c r="B93" s="10" t="s">
        <v>40</v>
      </c>
      <c r="C93" s="28">
        <v>11000</v>
      </c>
      <c r="D93" s="28">
        <v>-3000</v>
      </c>
      <c r="E93" s="28">
        <f t="shared" si="30"/>
        <v>8000</v>
      </c>
    </row>
    <row r="94" spans="1:5" x14ac:dyDescent="0.25">
      <c r="A94" s="15" t="s">
        <v>54</v>
      </c>
      <c r="B94" s="10" t="s">
        <v>41</v>
      </c>
      <c r="C94" s="28">
        <v>781</v>
      </c>
      <c r="D94" s="28">
        <v>6000</v>
      </c>
      <c r="E94" s="28">
        <f t="shared" si="30"/>
        <v>6781</v>
      </c>
    </row>
    <row r="95" spans="1:5" x14ac:dyDescent="0.25">
      <c r="A95" s="14" t="s">
        <v>19</v>
      </c>
      <c r="B95" s="10" t="s">
        <v>60</v>
      </c>
      <c r="C95" s="27">
        <f>C96</f>
        <v>0</v>
      </c>
      <c r="D95" s="27">
        <f t="shared" ref="D95" si="37">D96</f>
        <v>100</v>
      </c>
      <c r="E95" s="28">
        <f t="shared" ref="E95:E98" si="38">C95+D95</f>
        <v>100</v>
      </c>
    </row>
    <row r="96" spans="1:5" x14ac:dyDescent="0.25">
      <c r="A96" s="15" t="s">
        <v>61</v>
      </c>
      <c r="B96" s="10" t="s">
        <v>62</v>
      </c>
      <c r="C96" s="30">
        <v>0</v>
      </c>
      <c r="D96" s="30">
        <v>100</v>
      </c>
      <c r="E96" s="28">
        <f t="shared" si="38"/>
        <v>100</v>
      </c>
    </row>
    <row r="97" spans="1:5" x14ac:dyDescent="0.25">
      <c r="A97" s="14" t="s">
        <v>20</v>
      </c>
      <c r="B97" s="10" t="s">
        <v>69</v>
      </c>
      <c r="C97" s="27">
        <f>C98</f>
        <v>2000</v>
      </c>
      <c r="D97" s="27">
        <f t="shared" ref="D97" si="39">D98</f>
        <v>0</v>
      </c>
      <c r="E97" s="28">
        <f t="shared" si="38"/>
        <v>2000</v>
      </c>
    </row>
    <row r="98" spans="1:5" x14ac:dyDescent="0.25">
      <c r="A98" s="15" t="s">
        <v>70</v>
      </c>
      <c r="B98" s="10" t="s">
        <v>71</v>
      </c>
      <c r="C98" s="28">
        <v>2000</v>
      </c>
      <c r="D98" s="28">
        <v>0</v>
      </c>
      <c r="E98" s="28">
        <f t="shared" si="38"/>
        <v>2000</v>
      </c>
    </row>
    <row r="99" spans="1:5" x14ac:dyDescent="0.25">
      <c r="A99" s="13" t="s">
        <v>36</v>
      </c>
      <c r="B99" s="10" t="s">
        <v>12</v>
      </c>
      <c r="C99" s="27">
        <f>C100</f>
        <v>1000</v>
      </c>
      <c r="D99" s="27">
        <f t="shared" ref="D99:E100" si="40">D100</f>
        <v>1500</v>
      </c>
      <c r="E99" s="28">
        <f t="shared" si="30"/>
        <v>2500</v>
      </c>
    </row>
    <row r="100" spans="1:5" x14ac:dyDescent="0.25">
      <c r="A100" s="14" t="s">
        <v>17</v>
      </c>
      <c r="B100" s="10" t="s">
        <v>49</v>
      </c>
      <c r="C100" s="27">
        <f>C101</f>
        <v>1000</v>
      </c>
      <c r="D100" s="27">
        <f t="shared" si="40"/>
        <v>1500</v>
      </c>
      <c r="E100" s="27">
        <f t="shared" si="40"/>
        <v>2500</v>
      </c>
    </row>
    <row r="101" spans="1:5" x14ac:dyDescent="0.25">
      <c r="A101" s="15" t="s">
        <v>54</v>
      </c>
      <c r="B101" s="10" t="s">
        <v>41</v>
      </c>
      <c r="C101" s="28">
        <v>1000</v>
      </c>
      <c r="D101" s="28">
        <v>1500</v>
      </c>
      <c r="E101" s="28">
        <f t="shared" si="30"/>
        <v>2500</v>
      </c>
    </row>
    <row r="102" spans="1:5" x14ac:dyDescent="0.25">
      <c r="A102" s="13" t="s">
        <v>37</v>
      </c>
      <c r="B102" s="10" t="s">
        <v>74</v>
      </c>
      <c r="C102" s="27">
        <f>C103</f>
        <v>400</v>
      </c>
      <c r="D102" s="27">
        <f t="shared" ref="D102:E102" si="41">D103</f>
        <v>-200</v>
      </c>
      <c r="E102" s="27">
        <f t="shared" si="41"/>
        <v>200</v>
      </c>
    </row>
    <row r="103" spans="1:5" x14ac:dyDescent="0.25">
      <c r="A103" s="14" t="s">
        <v>20</v>
      </c>
      <c r="B103" s="10" t="s">
        <v>69</v>
      </c>
      <c r="C103" s="27">
        <f>C104</f>
        <v>400</v>
      </c>
      <c r="D103" s="27">
        <f t="shared" ref="D103" si="42">D104</f>
        <v>-200</v>
      </c>
      <c r="E103" s="28">
        <f t="shared" si="30"/>
        <v>200</v>
      </c>
    </row>
    <row r="104" spans="1:5" x14ac:dyDescent="0.25">
      <c r="A104" s="15" t="s">
        <v>70</v>
      </c>
      <c r="B104" s="10" t="s">
        <v>71</v>
      </c>
      <c r="C104" s="28">
        <v>400</v>
      </c>
      <c r="D104" s="28">
        <v>-200</v>
      </c>
      <c r="E104" s="28">
        <f t="shared" si="30"/>
        <v>200</v>
      </c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B117" s="1"/>
    </row>
    <row r="118" spans="1:5" x14ac:dyDescent="0.25">
      <c r="B118" s="1"/>
    </row>
    <row r="119" spans="1:5" x14ac:dyDescent="0.25">
      <c r="B119" s="1"/>
    </row>
    <row r="120" spans="1:5" x14ac:dyDescent="0.25">
      <c r="B120" s="1"/>
    </row>
    <row r="121" spans="1:5" x14ac:dyDescent="0.25">
      <c r="B121" s="1"/>
    </row>
    <row r="122" spans="1:5" x14ac:dyDescent="0.25">
      <c r="B122" s="1"/>
    </row>
    <row r="123" spans="1:5" x14ac:dyDescent="0.25">
      <c r="B123" s="1"/>
    </row>
    <row r="124" spans="1:5" x14ac:dyDescent="0.25">
      <c r="B124" s="1"/>
    </row>
    <row r="125" spans="1:5" x14ac:dyDescent="0.25">
      <c r="B125" s="1"/>
    </row>
    <row r="126" spans="1:5" x14ac:dyDescent="0.25">
      <c r="B126" s="1"/>
    </row>
    <row r="127" spans="1:5" x14ac:dyDescent="0.25">
      <c r="B127" s="1"/>
    </row>
    <row r="128" spans="1:5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  <row r="2388" spans="2:2" x14ac:dyDescent="0.25">
      <c r="B2388" s="1"/>
    </row>
    <row r="2389" spans="2:2" x14ac:dyDescent="0.25">
      <c r="B2389" s="1"/>
    </row>
    <row r="2390" spans="2:2" x14ac:dyDescent="0.25">
      <c r="B2390" s="1"/>
    </row>
    <row r="2391" spans="2:2" x14ac:dyDescent="0.25">
      <c r="B2391" s="1"/>
    </row>
    <row r="2392" spans="2:2" x14ac:dyDescent="0.25">
      <c r="B2392" s="1"/>
    </row>
    <row r="2393" spans="2:2" x14ac:dyDescent="0.25">
      <c r="B2393" s="1"/>
    </row>
    <row r="2394" spans="2:2" x14ac:dyDescent="0.25">
      <c r="B2394" s="1"/>
    </row>
    <row r="2395" spans="2:2" x14ac:dyDescent="0.25">
      <c r="B2395" s="1"/>
    </row>
    <row r="2396" spans="2:2" x14ac:dyDescent="0.25">
      <c r="B2396" s="1"/>
    </row>
    <row r="2397" spans="2:2" x14ac:dyDescent="0.25">
      <c r="B2397" s="1"/>
    </row>
    <row r="2398" spans="2:2" x14ac:dyDescent="0.25">
      <c r="B2398" s="1"/>
    </row>
    <row r="2399" spans="2:2" x14ac:dyDescent="0.25">
      <c r="B2399" s="1"/>
    </row>
    <row r="2400" spans="2:2" x14ac:dyDescent="0.25">
      <c r="B2400" s="1"/>
    </row>
    <row r="2401" spans="2:2" x14ac:dyDescent="0.25">
      <c r="B2401" s="1"/>
    </row>
    <row r="2402" spans="2:2" x14ac:dyDescent="0.25">
      <c r="B2402" s="1"/>
    </row>
    <row r="2403" spans="2:2" x14ac:dyDescent="0.25">
      <c r="B2403" s="1"/>
    </row>
    <row r="2404" spans="2:2" x14ac:dyDescent="0.25">
      <c r="B2404" s="1"/>
    </row>
    <row r="2405" spans="2:2" x14ac:dyDescent="0.25">
      <c r="B2405" s="1"/>
    </row>
    <row r="2406" spans="2:2" x14ac:dyDescent="0.25">
      <c r="B2406" s="1"/>
    </row>
    <row r="2407" spans="2:2" x14ac:dyDescent="0.25">
      <c r="B2407" s="1"/>
    </row>
    <row r="2408" spans="2:2" x14ac:dyDescent="0.25">
      <c r="B2408" s="1"/>
    </row>
    <row r="2409" spans="2:2" x14ac:dyDescent="0.25">
      <c r="B2409" s="1"/>
    </row>
    <row r="2410" spans="2:2" x14ac:dyDescent="0.25">
      <c r="B2410" s="1"/>
    </row>
    <row r="2411" spans="2:2" x14ac:dyDescent="0.25">
      <c r="B2411" s="1"/>
    </row>
    <row r="2412" spans="2:2" x14ac:dyDescent="0.25">
      <c r="B2412" s="1"/>
    </row>
    <row r="2413" spans="2:2" x14ac:dyDescent="0.25">
      <c r="B2413" s="1"/>
    </row>
    <row r="2414" spans="2:2" x14ac:dyDescent="0.25">
      <c r="B2414" s="1"/>
    </row>
    <row r="2415" spans="2:2" x14ac:dyDescent="0.25">
      <c r="B2415" s="1"/>
    </row>
    <row r="2416" spans="2:2" x14ac:dyDescent="0.25">
      <c r="B2416" s="1"/>
    </row>
    <row r="2417" spans="2:2" x14ac:dyDescent="0.25">
      <c r="B2417" s="1"/>
    </row>
    <row r="2418" spans="2:2" x14ac:dyDescent="0.25">
      <c r="B2418" s="1"/>
    </row>
    <row r="2419" spans="2:2" x14ac:dyDescent="0.25">
      <c r="B2419" s="1"/>
    </row>
    <row r="2420" spans="2:2" x14ac:dyDescent="0.25">
      <c r="B2420" s="1"/>
    </row>
    <row r="2421" spans="2:2" x14ac:dyDescent="0.25">
      <c r="B2421" s="1"/>
    </row>
    <row r="2422" spans="2:2" x14ac:dyDescent="0.25">
      <c r="B2422" s="1"/>
    </row>
    <row r="2423" spans="2:2" x14ac:dyDescent="0.25">
      <c r="B2423" s="1"/>
    </row>
    <row r="2424" spans="2:2" x14ac:dyDescent="0.25">
      <c r="B2424" s="1"/>
    </row>
    <row r="2425" spans="2:2" x14ac:dyDescent="0.25">
      <c r="B2425" s="1"/>
    </row>
    <row r="2426" spans="2:2" x14ac:dyDescent="0.25">
      <c r="B2426" s="1"/>
    </row>
    <row r="2427" spans="2:2" x14ac:dyDescent="0.25">
      <c r="B2427" s="1"/>
    </row>
    <row r="2428" spans="2:2" x14ac:dyDescent="0.25">
      <c r="B2428" s="1"/>
    </row>
    <row r="2429" spans="2:2" x14ac:dyDescent="0.25">
      <c r="B2429" s="1"/>
    </row>
    <row r="2430" spans="2:2" x14ac:dyDescent="0.25">
      <c r="B2430" s="1"/>
    </row>
    <row r="2431" spans="2:2" x14ac:dyDescent="0.25">
      <c r="B2431" s="1"/>
    </row>
    <row r="2432" spans="2:2" x14ac:dyDescent="0.25">
      <c r="B2432" s="1"/>
    </row>
    <row r="2433" spans="2:2" x14ac:dyDescent="0.25">
      <c r="B2433" s="1"/>
    </row>
    <row r="2434" spans="2:2" x14ac:dyDescent="0.25">
      <c r="B2434" s="1"/>
    </row>
    <row r="2435" spans="2:2" x14ac:dyDescent="0.25">
      <c r="B2435" s="1"/>
    </row>
    <row r="2436" spans="2:2" x14ac:dyDescent="0.25">
      <c r="B2436" s="1"/>
    </row>
    <row r="2437" spans="2:2" x14ac:dyDescent="0.25">
      <c r="B2437" s="1"/>
    </row>
    <row r="2438" spans="2:2" x14ac:dyDescent="0.25">
      <c r="B2438" s="1"/>
    </row>
    <row r="2439" spans="2:2" x14ac:dyDescent="0.25">
      <c r="B2439" s="1"/>
    </row>
    <row r="2440" spans="2:2" x14ac:dyDescent="0.25">
      <c r="B2440" s="1"/>
    </row>
    <row r="2441" spans="2:2" x14ac:dyDescent="0.25">
      <c r="B2441" s="1"/>
    </row>
    <row r="2442" spans="2:2" x14ac:dyDescent="0.25">
      <c r="B2442" s="1"/>
    </row>
    <row r="2443" spans="2:2" x14ac:dyDescent="0.25">
      <c r="B2443" s="1"/>
    </row>
    <row r="2444" spans="2:2" x14ac:dyDescent="0.25">
      <c r="B2444" s="1"/>
    </row>
    <row r="2445" spans="2:2" x14ac:dyDescent="0.25">
      <c r="B2445" s="1"/>
    </row>
    <row r="2446" spans="2:2" x14ac:dyDescent="0.25">
      <c r="B2446" s="1"/>
    </row>
    <row r="2447" spans="2:2" x14ac:dyDescent="0.25">
      <c r="B2447" s="1"/>
    </row>
    <row r="2448" spans="2:2" x14ac:dyDescent="0.25">
      <c r="B2448" s="1"/>
    </row>
    <row r="2449" spans="2:2" x14ac:dyDescent="0.25">
      <c r="B2449" s="1"/>
    </row>
    <row r="2450" spans="2:2" x14ac:dyDescent="0.25">
      <c r="B2450" s="1"/>
    </row>
    <row r="2451" spans="2:2" x14ac:dyDescent="0.25">
      <c r="B2451" s="1"/>
    </row>
    <row r="2452" spans="2:2" x14ac:dyDescent="0.25">
      <c r="B2452" s="1"/>
    </row>
    <row r="2453" spans="2:2" x14ac:dyDescent="0.25">
      <c r="B2453" s="1"/>
    </row>
    <row r="2454" spans="2:2" x14ac:dyDescent="0.25">
      <c r="B2454" s="1"/>
    </row>
    <row r="2455" spans="2:2" x14ac:dyDescent="0.25">
      <c r="B2455" s="1"/>
    </row>
    <row r="2456" spans="2:2" x14ac:dyDescent="0.25">
      <c r="B2456" s="1"/>
    </row>
    <row r="2457" spans="2:2" x14ac:dyDescent="0.25">
      <c r="B2457" s="1"/>
    </row>
    <row r="2458" spans="2:2" x14ac:dyDescent="0.25">
      <c r="B2458" s="1"/>
    </row>
    <row r="2459" spans="2:2" x14ac:dyDescent="0.25">
      <c r="B2459" s="1"/>
    </row>
    <row r="2460" spans="2:2" x14ac:dyDescent="0.25">
      <c r="B2460" s="1"/>
    </row>
    <row r="2461" spans="2:2" x14ac:dyDescent="0.25">
      <c r="B2461" s="1"/>
    </row>
    <row r="2462" spans="2:2" x14ac:dyDescent="0.25">
      <c r="B2462" s="1"/>
    </row>
    <row r="2463" spans="2:2" x14ac:dyDescent="0.25">
      <c r="B2463" s="1"/>
    </row>
    <row r="2464" spans="2:2" x14ac:dyDescent="0.25">
      <c r="B2464" s="1"/>
    </row>
    <row r="2465" spans="2:2" x14ac:dyDescent="0.25">
      <c r="B2465" s="1"/>
    </row>
    <row r="2466" spans="2:2" x14ac:dyDescent="0.25">
      <c r="B2466" s="1"/>
    </row>
    <row r="2467" spans="2:2" x14ac:dyDescent="0.25">
      <c r="B2467" s="1"/>
    </row>
    <row r="2468" spans="2:2" x14ac:dyDescent="0.25">
      <c r="B2468" s="1"/>
    </row>
    <row r="2469" spans="2:2" x14ac:dyDescent="0.25">
      <c r="B2469" s="1"/>
    </row>
    <row r="2470" spans="2:2" x14ac:dyDescent="0.25">
      <c r="B2470" s="1"/>
    </row>
    <row r="2471" spans="2:2" x14ac:dyDescent="0.25">
      <c r="B2471" s="1"/>
    </row>
    <row r="2472" spans="2:2" x14ac:dyDescent="0.25">
      <c r="B2472" s="1"/>
    </row>
    <row r="2473" spans="2:2" x14ac:dyDescent="0.25">
      <c r="B2473" s="1"/>
    </row>
    <row r="2474" spans="2:2" x14ac:dyDescent="0.25">
      <c r="B2474" s="1"/>
    </row>
    <row r="2475" spans="2:2" x14ac:dyDescent="0.25">
      <c r="B2475" s="1"/>
    </row>
    <row r="2476" spans="2:2" x14ac:dyDescent="0.25">
      <c r="B2476" s="1"/>
    </row>
    <row r="2477" spans="2:2" x14ac:dyDescent="0.25">
      <c r="B2477" s="1"/>
    </row>
    <row r="2478" spans="2:2" x14ac:dyDescent="0.25">
      <c r="B2478" s="1"/>
    </row>
    <row r="2479" spans="2:2" x14ac:dyDescent="0.25">
      <c r="B2479" s="1"/>
    </row>
    <row r="2480" spans="2:2" x14ac:dyDescent="0.25">
      <c r="B2480" s="1"/>
    </row>
    <row r="2481" spans="2:2" x14ac:dyDescent="0.25">
      <c r="B2481" s="1"/>
    </row>
    <row r="2482" spans="2:2" x14ac:dyDescent="0.25">
      <c r="B2482" s="1"/>
    </row>
    <row r="2483" spans="2:2" x14ac:dyDescent="0.25">
      <c r="B2483" s="1"/>
    </row>
    <row r="2484" spans="2:2" x14ac:dyDescent="0.25">
      <c r="B2484" s="1"/>
    </row>
    <row r="2485" spans="2:2" x14ac:dyDescent="0.25">
      <c r="B2485" s="1"/>
    </row>
    <row r="2486" spans="2:2" x14ac:dyDescent="0.25">
      <c r="B2486" s="1"/>
    </row>
    <row r="2487" spans="2:2" x14ac:dyDescent="0.25">
      <c r="B2487" s="1"/>
    </row>
    <row r="2488" spans="2:2" x14ac:dyDescent="0.25">
      <c r="B2488" s="1"/>
    </row>
    <row r="2489" spans="2:2" x14ac:dyDescent="0.25">
      <c r="B2489" s="1"/>
    </row>
    <row r="2490" spans="2:2" x14ac:dyDescent="0.25">
      <c r="B2490" s="1"/>
    </row>
    <row r="2491" spans="2:2" x14ac:dyDescent="0.25">
      <c r="B2491" s="1"/>
    </row>
    <row r="2492" spans="2:2" x14ac:dyDescent="0.25">
      <c r="B2492" s="1"/>
    </row>
    <row r="2493" spans="2:2" x14ac:dyDescent="0.25">
      <c r="B2493" s="1"/>
    </row>
    <row r="2494" spans="2:2" x14ac:dyDescent="0.25">
      <c r="B2494" s="1"/>
    </row>
    <row r="2495" spans="2:2" x14ac:dyDescent="0.25">
      <c r="B2495" s="1"/>
    </row>
    <row r="2496" spans="2:2" x14ac:dyDescent="0.25">
      <c r="B2496" s="1"/>
    </row>
    <row r="2497" spans="2:2" x14ac:dyDescent="0.25">
      <c r="B2497" s="1"/>
    </row>
    <row r="2498" spans="2:2" x14ac:dyDescent="0.25">
      <c r="B2498" s="1"/>
    </row>
    <row r="2499" spans="2:2" x14ac:dyDescent="0.25">
      <c r="B2499" s="1"/>
    </row>
    <row r="2500" spans="2:2" x14ac:dyDescent="0.25">
      <c r="B2500" s="1"/>
    </row>
    <row r="2501" spans="2:2" x14ac:dyDescent="0.25">
      <c r="B2501" s="1"/>
    </row>
    <row r="2502" spans="2:2" x14ac:dyDescent="0.25">
      <c r="B2502" s="1"/>
    </row>
    <row r="2503" spans="2:2" x14ac:dyDescent="0.25">
      <c r="B2503" s="1"/>
    </row>
    <row r="2504" spans="2:2" x14ac:dyDescent="0.25">
      <c r="B2504" s="1"/>
    </row>
    <row r="2505" spans="2:2" x14ac:dyDescent="0.25">
      <c r="B2505" s="1"/>
    </row>
    <row r="2506" spans="2:2" x14ac:dyDescent="0.25">
      <c r="B2506" s="1"/>
    </row>
    <row r="2507" spans="2:2" x14ac:dyDescent="0.25">
      <c r="B2507" s="1"/>
    </row>
    <row r="2508" spans="2:2" x14ac:dyDescent="0.25">
      <c r="B2508" s="1"/>
    </row>
    <row r="2509" spans="2:2" x14ac:dyDescent="0.25">
      <c r="B2509" s="1"/>
    </row>
    <row r="2510" spans="2:2" x14ac:dyDescent="0.25">
      <c r="B2510" s="1"/>
    </row>
    <row r="2511" spans="2:2" x14ac:dyDescent="0.25">
      <c r="B2511" s="1"/>
    </row>
    <row r="2512" spans="2:2" x14ac:dyDescent="0.25">
      <c r="B2512" s="1"/>
    </row>
    <row r="2513" spans="2:2" x14ac:dyDescent="0.25">
      <c r="B2513" s="1"/>
    </row>
    <row r="2514" spans="2:2" x14ac:dyDescent="0.25">
      <c r="B2514" s="1"/>
    </row>
    <row r="2515" spans="2:2" x14ac:dyDescent="0.25">
      <c r="B2515" s="1"/>
    </row>
    <row r="2516" spans="2:2" x14ac:dyDescent="0.25">
      <c r="B2516" s="1"/>
    </row>
    <row r="2517" spans="2:2" x14ac:dyDescent="0.25">
      <c r="B2517" s="1"/>
    </row>
    <row r="2518" spans="2:2" x14ac:dyDescent="0.25">
      <c r="B2518" s="1"/>
    </row>
    <row r="2519" spans="2:2" x14ac:dyDescent="0.25">
      <c r="B2519" s="1"/>
    </row>
    <row r="2520" spans="2:2" x14ac:dyDescent="0.25">
      <c r="B2520" s="1"/>
    </row>
    <row r="2521" spans="2:2" x14ac:dyDescent="0.25">
      <c r="B2521" s="1"/>
    </row>
    <row r="2522" spans="2:2" x14ac:dyDescent="0.25">
      <c r="B2522" s="1"/>
    </row>
    <row r="2523" spans="2:2" x14ac:dyDescent="0.25">
      <c r="B2523" s="1"/>
    </row>
    <row r="2524" spans="2:2" x14ac:dyDescent="0.25">
      <c r="B2524" s="1"/>
    </row>
    <row r="2525" spans="2:2" x14ac:dyDescent="0.25">
      <c r="B2525" s="1"/>
    </row>
    <row r="2526" spans="2:2" x14ac:dyDescent="0.25">
      <c r="B2526" s="1"/>
    </row>
    <row r="2527" spans="2:2" x14ac:dyDescent="0.25">
      <c r="B2527" s="1"/>
    </row>
    <row r="2528" spans="2:2" x14ac:dyDescent="0.25">
      <c r="B2528" s="1"/>
    </row>
    <row r="2529" spans="2:2" x14ac:dyDescent="0.25">
      <c r="B2529" s="1"/>
    </row>
    <row r="2530" spans="2:2" x14ac:dyDescent="0.25">
      <c r="B2530" s="1"/>
    </row>
    <row r="2531" spans="2:2" x14ac:dyDescent="0.25">
      <c r="B2531" s="1"/>
    </row>
    <row r="2532" spans="2:2" x14ac:dyDescent="0.25">
      <c r="B2532" s="1"/>
    </row>
    <row r="2533" spans="2:2" x14ac:dyDescent="0.25">
      <c r="B2533" s="1"/>
    </row>
    <row r="2534" spans="2:2" x14ac:dyDescent="0.25">
      <c r="B2534" s="1"/>
    </row>
    <row r="2535" spans="2:2" x14ac:dyDescent="0.25">
      <c r="B2535" s="1"/>
    </row>
    <row r="2536" spans="2:2" x14ac:dyDescent="0.25">
      <c r="B2536" s="1"/>
    </row>
    <row r="2537" spans="2:2" x14ac:dyDescent="0.25">
      <c r="B2537" s="1"/>
    </row>
    <row r="2538" spans="2:2" x14ac:dyDescent="0.25">
      <c r="B2538" s="1"/>
    </row>
    <row r="2539" spans="2:2" x14ac:dyDescent="0.25">
      <c r="B2539" s="1"/>
    </row>
    <row r="2540" spans="2:2" x14ac:dyDescent="0.25">
      <c r="B2540" s="1"/>
    </row>
    <row r="2541" spans="2:2" x14ac:dyDescent="0.25">
      <c r="B2541" s="1"/>
    </row>
    <row r="2542" spans="2:2" x14ac:dyDescent="0.25">
      <c r="B2542" s="1"/>
    </row>
    <row r="2543" spans="2:2" x14ac:dyDescent="0.25">
      <c r="B2543" s="1"/>
    </row>
    <row r="2544" spans="2:2" x14ac:dyDescent="0.25">
      <c r="B2544" s="1"/>
    </row>
    <row r="2545" spans="2:2" x14ac:dyDescent="0.25">
      <c r="B2545" s="1"/>
    </row>
    <row r="2546" spans="2:2" x14ac:dyDescent="0.25">
      <c r="B2546" s="1"/>
    </row>
    <row r="2547" spans="2:2" x14ac:dyDescent="0.25">
      <c r="B2547" s="1"/>
    </row>
    <row r="2548" spans="2:2" x14ac:dyDescent="0.25">
      <c r="B2548" s="1"/>
    </row>
    <row r="2549" spans="2:2" x14ac:dyDescent="0.25">
      <c r="B2549" s="1"/>
    </row>
    <row r="2550" spans="2:2" x14ac:dyDescent="0.25">
      <c r="B2550" s="1"/>
    </row>
    <row r="2551" spans="2:2" x14ac:dyDescent="0.25">
      <c r="B2551" s="1"/>
    </row>
    <row r="2552" spans="2:2" x14ac:dyDescent="0.25">
      <c r="B2552" s="1"/>
    </row>
    <row r="2553" spans="2:2" x14ac:dyDescent="0.25">
      <c r="B2553" s="1"/>
    </row>
    <row r="2554" spans="2:2" x14ac:dyDescent="0.25">
      <c r="B2554" s="1"/>
    </row>
    <row r="2555" spans="2:2" x14ac:dyDescent="0.25">
      <c r="B2555" s="1"/>
    </row>
    <row r="2556" spans="2:2" x14ac:dyDescent="0.25">
      <c r="B2556" s="1"/>
    </row>
    <row r="2557" spans="2:2" x14ac:dyDescent="0.25">
      <c r="B2557" s="1"/>
    </row>
    <row r="2558" spans="2:2" x14ac:dyDescent="0.25">
      <c r="B2558" s="1"/>
    </row>
    <row r="2559" spans="2:2" x14ac:dyDescent="0.25">
      <c r="B2559" s="1"/>
    </row>
    <row r="2560" spans="2:2" x14ac:dyDescent="0.25">
      <c r="B2560" s="1"/>
    </row>
    <row r="2561" spans="2:2" x14ac:dyDescent="0.25">
      <c r="B2561" s="1"/>
    </row>
    <row r="2562" spans="2:2" x14ac:dyDescent="0.25">
      <c r="B2562" s="1"/>
    </row>
    <row r="2563" spans="2:2" x14ac:dyDescent="0.25">
      <c r="B2563" s="1"/>
    </row>
    <row r="2564" spans="2:2" x14ac:dyDescent="0.25">
      <c r="B2564" s="1"/>
    </row>
    <row r="2565" spans="2:2" x14ac:dyDescent="0.25">
      <c r="B2565" s="1"/>
    </row>
    <row r="2566" spans="2:2" x14ac:dyDescent="0.25">
      <c r="B2566" s="1"/>
    </row>
    <row r="2567" spans="2:2" x14ac:dyDescent="0.25">
      <c r="B2567" s="1"/>
    </row>
    <row r="2568" spans="2:2" x14ac:dyDescent="0.25">
      <c r="B2568" s="1"/>
    </row>
    <row r="2569" spans="2:2" x14ac:dyDescent="0.25">
      <c r="B2569" s="1"/>
    </row>
    <row r="2570" spans="2:2" x14ac:dyDescent="0.25">
      <c r="B2570" s="1"/>
    </row>
    <row r="2571" spans="2:2" x14ac:dyDescent="0.25">
      <c r="B2571" s="1"/>
    </row>
    <row r="2572" spans="2:2" x14ac:dyDescent="0.25">
      <c r="B2572" s="1"/>
    </row>
    <row r="2573" spans="2:2" x14ac:dyDescent="0.25">
      <c r="B2573" s="1"/>
    </row>
    <row r="2574" spans="2:2" x14ac:dyDescent="0.25">
      <c r="B2574" s="1"/>
    </row>
    <row r="2575" spans="2:2" x14ac:dyDescent="0.25">
      <c r="B2575" s="1"/>
    </row>
    <row r="2576" spans="2:2" x14ac:dyDescent="0.25">
      <c r="B2576" s="1"/>
    </row>
    <row r="2577" spans="2:2" x14ac:dyDescent="0.25">
      <c r="B2577" s="1"/>
    </row>
    <row r="2578" spans="2:2" x14ac:dyDescent="0.25">
      <c r="B2578" s="1"/>
    </row>
    <row r="2579" spans="2:2" x14ac:dyDescent="0.25">
      <c r="B2579" s="1"/>
    </row>
    <row r="2580" spans="2:2" x14ac:dyDescent="0.25">
      <c r="B2580" s="1"/>
    </row>
    <row r="2581" spans="2:2" x14ac:dyDescent="0.25">
      <c r="B2581" s="1"/>
    </row>
    <row r="2582" spans="2:2" x14ac:dyDescent="0.25">
      <c r="B2582" s="1"/>
    </row>
    <row r="2583" spans="2:2" x14ac:dyDescent="0.25">
      <c r="B2583" s="1"/>
    </row>
    <row r="2584" spans="2:2" x14ac:dyDescent="0.25">
      <c r="B2584" s="1"/>
    </row>
    <row r="2585" spans="2:2" x14ac:dyDescent="0.25">
      <c r="B2585" s="1"/>
    </row>
    <row r="2586" spans="2:2" x14ac:dyDescent="0.25">
      <c r="B2586" s="1"/>
    </row>
    <row r="2587" spans="2:2" x14ac:dyDescent="0.25">
      <c r="B2587" s="1"/>
    </row>
    <row r="2588" spans="2:2" x14ac:dyDescent="0.25">
      <c r="B2588" s="1"/>
    </row>
    <row r="2589" spans="2:2" x14ac:dyDescent="0.25">
      <c r="B2589" s="1"/>
    </row>
    <row r="2590" spans="2:2" x14ac:dyDescent="0.25">
      <c r="B2590" s="1"/>
    </row>
    <row r="2591" spans="2:2" x14ac:dyDescent="0.25">
      <c r="B2591" s="1"/>
    </row>
    <row r="2592" spans="2:2" x14ac:dyDescent="0.25">
      <c r="B2592" s="1"/>
    </row>
    <row r="2593" spans="2:2" x14ac:dyDescent="0.25">
      <c r="B2593" s="1"/>
    </row>
    <row r="2594" spans="2:2" x14ac:dyDescent="0.25">
      <c r="B2594" s="1"/>
    </row>
    <row r="2595" spans="2:2" x14ac:dyDescent="0.25">
      <c r="B2595" s="1"/>
    </row>
    <row r="2596" spans="2:2" x14ac:dyDescent="0.25">
      <c r="B2596" s="1"/>
    </row>
    <row r="2597" spans="2:2" x14ac:dyDescent="0.25">
      <c r="B2597" s="1"/>
    </row>
    <row r="2598" spans="2:2" x14ac:dyDescent="0.25">
      <c r="B2598" s="1"/>
    </row>
    <row r="2599" spans="2:2" x14ac:dyDescent="0.25">
      <c r="B2599" s="1"/>
    </row>
    <row r="2600" spans="2:2" x14ac:dyDescent="0.25">
      <c r="B2600" s="1"/>
    </row>
    <row r="2601" spans="2:2" x14ac:dyDescent="0.25">
      <c r="B2601" s="1"/>
    </row>
    <row r="2602" spans="2:2" x14ac:dyDescent="0.25">
      <c r="B2602" s="1"/>
    </row>
    <row r="2603" spans="2:2" x14ac:dyDescent="0.25">
      <c r="B2603" s="1"/>
    </row>
    <row r="2604" spans="2:2" x14ac:dyDescent="0.25">
      <c r="B2604" s="1"/>
    </row>
    <row r="2605" spans="2:2" x14ac:dyDescent="0.25">
      <c r="B2605" s="1"/>
    </row>
    <row r="2606" spans="2:2" x14ac:dyDescent="0.25">
      <c r="B2606" s="1"/>
    </row>
    <row r="2607" spans="2:2" x14ac:dyDescent="0.25">
      <c r="B2607" s="1"/>
    </row>
    <row r="2608" spans="2:2" x14ac:dyDescent="0.25">
      <c r="B2608" s="1"/>
    </row>
    <row r="2609" spans="2:2" x14ac:dyDescent="0.25">
      <c r="B2609" s="1"/>
    </row>
    <row r="2610" spans="2:2" x14ac:dyDescent="0.25">
      <c r="B2610" s="1"/>
    </row>
    <row r="2611" spans="2:2" x14ac:dyDescent="0.25">
      <c r="B2611" s="1"/>
    </row>
    <row r="2612" spans="2:2" x14ac:dyDescent="0.25">
      <c r="B2612" s="1"/>
    </row>
    <row r="2613" spans="2:2" x14ac:dyDescent="0.25">
      <c r="B2613" s="1"/>
    </row>
    <row r="2614" spans="2:2" x14ac:dyDescent="0.25">
      <c r="B2614" s="1"/>
    </row>
    <row r="2615" spans="2:2" x14ac:dyDescent="0.25">
      <c r="B2615" s="1"/>
    </row>
    <row r="2616" spans="2:2" x14ac:dyDescent="0.25">
      <c r="B2616" s="1"/>
    </row>
    <row r="2617" spans="2:2" x14ac:dyDescent="0.25">
      <c r="B2617" s="1"/>
    </row>
    <row r="2618" spans="2:2" x14ac:dyDescent="0.25">
      <c r="B2618" s="1"/>
    </row>
    <row r="2619" spans="2:2" x14ac:dyDescent="0.25">
      <c r="B2619" s="1"/>
    </row>
    <row r="2620" spans="2:2" x14ac:dyDescent="0.25">
      <c r="B2620" s="1"/>
    </row>
    <row r="2621" spans="2:2" x14ac:dyDescent="0.25">
      <c r="B2621" s="1"/>
    </row>
    <row r="2622" spans="2:2" x14ac:dyDescent="0.25">
      <c r="B2622" s="1"/>
    </row>
    <row r="2623" spans="2:2" x14ac:dyDescent="0.25">
      <c r="B2623" s="1"/>
    </row>
    <row r="2624" spans="2:2" x14ac:dyDescent="0.25">
      <c r="B2624" s="1"/>
    </row>
    <row r="2625" spans="2:2" x14ac:dyDescent="0.25">
      <c r="B2625" s="1"/>
    </row>
    <row r="2626" spans="2:2" x14ac:dyDescent="0.25">
      <c r="B2626" s="1"/>
    </row>
    <row r="2627" spans="2:2" x14ac:dyDescent="0.25">
      <c r="B2627" s="1"/>
    </row>
    <row r="2628" spans="2:2" x14ac:dyDescent="0.25">
      <c r="B2628" s="1"/>
    </row>
    <row r="2629" spans="2:2" x14ac:dyDescent="0.25">
      <c r="B2629" s="1"/>
    </row>
    <row r="2630" spans="2:2" x14ac:dyDescent="0.25">
      <c r="B2630" s="1"/>
    </row>
    <row r="2631" spans="2:2" x14ac:dyDescent="0.25">
      <c r="B2631" s="1"/>
    </row>
    <row r="2632" spans="2:2" x14ac:dyDescent="0.25">
      <c r="B2632" s="1"/>
    </row>
    <row r="2633" spans="2:2" x14ac:dyDescent="0.25">
      <c r="B2633" s="1"/>
    </row>
    <row r="2634" spans="2:2" x14ac:dyDescent="0.25">
      <c r="B2634" s="1"/>
    </row>
    <row r="2635" spans="2:2" x14ac:dyDescent="0.25">
      <c r="B2635" s="1"/>
    </row>
    <row r="2636" spans="2:2" x14ac:dyDescent="0.25">
      <c r="B2636" s="1"/>
    </row>
    <row r="2637" spans="2:2" x14ac:dyDescent="0.25">
      <c r="B2637" s="1"/>
    </row>
    <row r="2638" spans="2:2" x14ac:dyDescent="0.25">
      <c r="B2638" s="1"/>
    </row>
    <row r="2639" spans="2:2" x14ac:dyDescent="0.25">
      <c r="B2639" s="1"/>
    </row>
    <row r="2640" spans="2:2" x14ac:dyDescent="0.25">
      <c r="B2640" s="1"/>
    </row>
    <row r="2641" spans="2:2" x14ac:dyDescent="0.25">
      <c r="B2641" s="1"/>
    </row>
    <row r="2642" spans="2:2" x14ac:dyDescent="0.25">
      <c r="B2642" s="1"/>
    </row>
    <row r="2643" spans="2:2" x14ac:dyDescent="0.25">
      <c r="B2643" s="1"/>
    </row>
    <row r="2644" spans="2:2" x14ac:dyDescent="0.25">
      <c r="B2644" s="1"/>
    </row>
    <row r="2645" spans="2:2" x14ac:dyDescent="0.25">
      <c r="B2645" s="1"/>
    </row>
    <row r="2646" spans="2:2" x14ac:dyDescent="0.25">
      <c r="B2646" s="1"/>
    </row>
    <row r="2647" spans="2:2" x14ac:dyDescent="0.25">
      <c r="B2647" s="1"/>
    </row>
    <row r="2648" spans="2:2" x14ac:dyDescent="0.25">
      <c r="B2648" s="1"/>
    </row>
    <row r="2649" spans="2:2" x14ac:dyDescent="0.25">
      <c r="B2649" s="1"/>
    </row>
    <row r="2650" spans="2:2" x14ac:dyDescent="0.25">
      <c r="B2650" s="1"/>
    </row>
    <row r="2651" spans="2:2" x14ac:dyDescent="0.25">
      <c r="B2651" s="1"/>
    </row>
    <row r="2652" spans="2:2" x14ac:dyDescent="0.25">
      <c r="B2652" s="1"/>
    </row>
    <row r="2653" spans="2:2" x14ac:dyDescent="0.25">
      <c r="B2653" s="1"/>
    </row>
    <row r="2654" spans="2:2" x14ac:dyDescent="0.25">
      <c r="B2654" s="1"/>
    </row>
    <row r="2655" spans="2:2" x14ac:dyDescent="0.25">
      <c r="B2655" s="1"/>
    </row>
    <row r="2656" spans="2:2" x14ac:dyDescent="0.25">
      <c r="B2656" s="1"/>
    </row>
    <row r="2657" spans="2:2" x14ac:dyDescent="0.25">
      <c r="B2657" s="1"/>
    </row>
    <row r="2658" spans="2:2" x14ac:dyDescent="0.25">
      <c r="B2658" s="1"/>
    </row>
    <row r="2659" spans="2:2" x14ac:dyDescent="0.25">
      <c r="B2659" s="1"/>
    </row>
    <row r="2660" spans="2:2" x14ac:dyDescent="0.25">
      <c r="B2660" s="1"/>
    </row>
    <row r="2661" spans="2:2" x14ac:dyDescent="0.25">
      <c r="B2661" s="1"/>
    </row>
    <row r="2662" spans="2:2" x14ac:dyDescent="0.25">
      <c r="B2662" s="1"/>
    </row>
    <row r="2663" spans="2:2" x14ac:dyDescent="0.25">
      <c r="B2663" s="1"/>
    </row>
    <row r="2664" spans="2:2" x14ac:dyDescent="0.25">
      <c r="B2664" s="1"/>
    </row>
    <row r="2665" spans="2:2" x14ac:dyDescent="0.25">
      <c r="B2665" s="1"/>
    </row>
    <row r="2666" spans="2:2" x14ac:dyDescent="0.25">
      <c r="B2666" s="1"/>
    </row>
    <row r="2667" spans="2:2" x14ac:dyDescent="0.25">
      <c r="B2667" s="1"/>
    </row>
    <row r="2668" spans="2:2" x14ac:dyDescent="0.25">
      <c r="B2668" s="1"/>
    </row>
    <row r="2669" spans="2:2" x14ac:dyDescent="0.25">
      <c r="B2669" s="1"/>
    </row>
    <row r="2670" spans="2:2" x14ac:dyDescent="0.25">
      <c r="B2670" s="1"/>
    </row>
    <row r="2671" spans="2:2" x14ac:dyDescent="0.25">
      <c r="B2671" s="1"/>
    </row>
    <row r="2672" spans="2:2" x14ac:dyDescent="0.25">
      <c r="B2672" s="1"/>
    </row>
    <row r="2673" spans="2:2" x14ac:dyDescent="0.25">
      <c r="B2673" s="1"/>
    </row>
    <row r="2674" spans="2:2" x14ac:dyDescent="0.25">
      <c r="B2674" s="1"/>
    </row>
    <row r="2675" spans="2:2" x14ac:dyDescent="0.25">
      <c r="B2675" s="1"/>
    </row>
    <row r="2676" spans="2:2" x14ac:dyDescent="0.25">
      <c r="B2676" s="1"/>
    </row>
    <row r="2677" spans="2:2" x14ac:dyDescent="0.25">
      <c r="B2677" s="1"/>
    </row>
    <row r="2678" spans="2:2" x14ac:dyDescent="0.25">
      <c r="B2678" s="1"/>
    </row>
    <row r="2679" spans="2:2" x14ac:dyDescent="0.25">
      <c r="B2679" s="1"/>
    </row>
    <row r="2680" spans="2:2" x14ac:dyDescent="0.25">
      <c r="B2680" s="1"/>
    </row>
    <row r="2681" spans="2:2" x14ac:dyDescent="0.25">
      <c r="B2681" s="1"/>
    </row>
    <row r="2682" spans="2:2" x14ac:dyDescent="0.25">
      <c r="B2682" s="1"/>
    </row>
    <row r="2683" spans="2:2" x14ac:dyDescent="0.25">
      <c r="B2683" s="1"/>
    </row>
    <row r="2684" spans="2:2" x14ac:dyDescent="0.25">
      <c r="B2684" s="1"/>
    </row>
    <row r="2685" spans="2:2" x14ac:dyDescent="0.25">
      <c r="B2685" s="1"/>
    </row>
    <row r="2686" spans="2:2" x14ac:dyDescent="0.25">
      <c r="B2686" s="1"/>
    </row>
    <row r="2687" spans="2:2" x14ac:dyDescent="0.25">
      <c r="B2687" s="1"/>
    </row>
    <row r="2688" spans="2:2" x14ac:dyDescent="0.25">
      <c r="B2688" s="1"/>
    </row>
    <row r="2689" spans="2:2" x14ac:dyDescent="0.25">
      <c r="B2689" s="1"/>
    </row>
    <row r="2690" spans="2:2" x14ac:dyDescent="0.25">
      <c r="B2690" s="1"/>
    </row>
    <row r="2691" spans="2:2" x14ac:dyDescent="0.25">
      <c r="B2691" s="1"/>
    </row>
    <row r="2692" spans="2:2" x14ac:dyDescent="0.25">
      <c r="B2692" s="1"/>
    </row>
    <row r="2693" spans="2:2" x14ac:dyDescent="0.25">
      <c r="B2693" s="1"/>
    </row>
    <row r="2694" spans="2:2" x14ac:dyDescent="0.25">
      <c r="B2694" s="1"/>
    </row>
    <row r="2695" spans="2:2" x14ac:dyDescent="0.25">
      <c r="B2695" s="1"/>
    </row>
    <row r="2696" spans="2:2" x14ac:dyDescent="0.25">
      <c r="B2696" s="1"/>
    </row>
    <row r="2697" spans="2:2" x14ac:dyDescent="0.25">
      <c r="B2697" s="1"/>
    </row>
    <row r="2698" spans="2:2" x14ac:dyDescent="0.25">
      <c r="B2698" s="1"/>
    </row>
    <row r="2699" spans="2:2" x14ac:dyDescent="0.25">
      <c r="B2699" s="1"/>
    </row>
    <row r="2700" spans="2:2" x14ac:dyDescent="0.25">
      <c r="B2700" s="1"/>
    </row>
    <row r="2701" spans="2:2" x14ac:dyDescent="0.25">
      <c r="B2701" s="1"/>
    </row>
    <row r="2702" spans="2:2" x14ac:dyDescent="0.25">
      <c r="B2702" s="1"/>
    </row>
    <row r="2703" spans="2:2" x14ac:dyDescent="0.25">
      <c r="B2703" s="1"/>
    </row>
    <row r="2704" spans="2:2" x14ac:dyDescent="0.25">
      <c r="B2704" s="1"/>
    </row>
    <row r="2705" spans="2:2" x14ac:dyDescent="0.25">
      <c r="B2705" s="1"/>
    </row>
    <row r="2706" spans="2:2" x14ac:dyDescent="0.25">
      <c r="B2706" s="1"/>
    </row>
    <row r="2707" spans="2:2" x14ac:dyDescent="0.25">
      <c r="B2707" s="1"/>
    </row>
    <row r="2708" spans="2:2" x14ac:dyDescent="0.25">
      <c r="B2708" s="1"/>
    </row>
    <row r="2709" spans="2:2" x14ac:dyDescent="0.25">
      <c r="B2709" s="1"/>
    </row>
    <row r="2710" spans="2:2" x14ac:dyDescent="0.25">
      <c r="B2710" s="1"/>
    </row>
    <row r="2711" spans="2:2" x14ac:dyDescent="0.25">
      <c r="B2711" s="1"/>
    </row>
    <row r="2712" spans="2:2" x14ac:dyDescent="0.25">
      <c r="B2712" s="1"/>
    </row>
    <row r="2713" spans="2:2" x14ac:dyDescent="0.25">
      <c r="B2713" s="1"/>
    </row>
    <row r="2714" spans="2:2" x14ac:dyDescent="0.25">
      <c r="B2714" s="1"/>
    </row>
    <row r="2715" spans="2:2" x14ac:dyDescent="0.25">
      <c r="B2715" s="1"/>
    </row>
    <row r="2716" spans="2:2" x14ac:dyDescent="0.25">
      <c r="B2716" s="1"/>
    </row>
    <row r="2717" spans="2:2" x14ac:dyDescent="0.25">
      <c r="B2717" s="1"/>
    </row>
    <row r="2718" spans="2:2" x14ac:dyDescent="0.25">
      <c r="B2718" s="1"/>
    </row>
    <row r="2719" spans="2:2" x14ac:dyDescent="0.25">
      <c r="B2719" s="1"/>
    </row>
    <row r="2720" spans="2:2" x14ac:dyDescent="0.25">
      <c r="B2720" s="1"/>
    </row>
    <row r="2721" spans="2:2" x14ac:dyDescent="0.25">
      <c r="B2721" s="1"/>
    </row>
    <row r="2722" spans="2:2" x14ac:dyDescent="0.25">
      <c r="B2722" s="1"/>
    </row>
    <row r="2723" spans="2:2" x14ac:dyDescent="0.25">
      <c r="B2723" s="1"/>
    </row>
    <row r="2724" spans="2:2" x14ac:dyDescent="0.25">
      <c r="B2724" s="1"/>
    </row>
    <row r="2725" spans="2:2" x14ac:dyDescent="0.25">
      <c r="B2725" s="1"/>
    </row>
    <row r="2726" spans="2:2" x14ac:dyDescent="0.25">
      <c r="B2726" s="1"/>
    </row>
    <row r="2727" spans="2:2" x14ac:dyDescent="0.25">
      <c r="B2727" s="1"/>
    </row>
    <row r="2728" spans="2:2" x14ac:dyDescent="0.25">
      <c r="B2728" s="1"/>
    </row>
    <row r="2729" spans="2:2" x14ac:dyDescent="0.25">
      <c r="B2729" s="1"/>
    </row>
    <row r="2730" spans="2:2" x14ac:dyDescent="0.25">
      <c r="B2730" s="1"/>
    </row>
    <row r="2731" spans="2:2" x14ac:dyDescent="0.25">
      <c r="B2731" s="1"/>
    </row>
    <row r="2732" spans="2:2" x14ac:dyDescent="0.25">
      <c r="B2732" s="1"/>
    </row>
    <row r="2733" spans="2:2" x14ac:dyDescent="0.25">
      <c r="B2733" s="1"/>
    </row>
    <row r="2734" spans="2:2" x14ac:dyDescent="0.25">
      <c r="B2734" s="1"/>
    </row>
    <row r="2735" spans="2:2" x14ac:dyDescent="0.25">
      <c r="B2735" s="1"/>
    </row>
    <row r="2736" spans="2:2" x14ac:dyDescent="0.25">
      <c r="B2736" s="1"/>
    </row>
    <row r="2737" spans="2:2" x14ac:dyDescent="0.25">
      <c r="B2737" s="1"/>
    </row>
    <row r="2738" spans="2:2" x14ac:dyDescent="0.25">
      <c r="B2738" s="1"/>
    </row>
    <row r="2739" spans="2:2" x14ac:dyDescent="0.25">
      <c r="B2739" s="1"/>
    </row>
    <row r="2740" spans="2:2" x14ac:dyDescent="0.25">
      <c r="B2740" s="1"/>
    </row>
    <row r="2741" spans="2:2" x14ac:dyDescent="0.25">
      <c r="B2741" s="1"/>
    </row>
    <row r="2742" spans="2:2" x14ac:dyDescent="0.25">
      <c r="B2742" s="1"/>
    </row>
    <row r="2743" spans="2:2" x14ac:dyDescent="0.25">
      <c r="B2743" s="1"/>
    </row>
    <row r="2744" spans="2:2" x14ac:dyDescent="0.25">
      <c r="B2744" s="1"/>
    </row>
    <row r="2745" spans="2:2" x14ac:dyDescent="0.25">
      <c r="B2745" s="1"/>
    </row>
    <row r="2746" spans="2:2" x14ac:dyDescent="0.25">
      <c r="B2746" s="1"/>
    </row>
    <row r="2747" spans="2:2" x14ac:dyDescent="0.25">
      <c r="B2747" s="1"/>
    </row>
    <row r="2748" spans="2:2" x14ac:dyDescent="0.25">
      <c r="B2748" s="1"/>
    </row>
    <row r="2749" spans="2:2" x14ac:dyDescent="0.25">
      <c r="B2749" s="1"/>
    </row>
    <row r="2750" spans="2:2" x14ac:dyDescent="0.25">
      <c r="B2750" s="1"/>
    </row>
    <row r="2751" spans="2:2" x14ac:dyDescent="0.25">
      <c r="B2751" s="1"/>
    </row>
    <row r="2752" spans="2:2" x14ac:dyDescent="0.25">
      <c r="B2752" s="1"/>
    </row>
    <row r="2753" spans="2:2" x14ac:dyDescent="0.25">
      <c r="B2753" s="1"/>
    </row>
    <row r="2754" spans="2:2" x14ac:dyDescent="0.25">
      <c r="B2754" s="1"/>
    </row>
    <row r="2755" spans="2:2" x14ac:dyDescent="0.25">
      <c r="B2755" s="1"/>
    </row>
    <row r="2756" spans="2:2" x14ac:dyDescent="0.25">
      <c r="B2756" s="1"/>
    </row>
    <row r="2757" spans="2:2" x14ac:dyDescent="0.25">
      <c r="B2757" s="1"/>
    </row>
    <row r="2758" spans="2:2" x14ac:dyDescent="0.25">
      <c r="B2758" s="1"/>
    </row>
    <row r="2759" spans="2:2" x14ac:dyDescent="0.25">
      <c r="B2759" s="1"/>
    </row>
    <row r="2760" spans="2:2" x14ac:dyDescent="0.25">
      <c r="B2760" s="1"/>
    </row>
    <row r="2761" spans="2:2" x14ac:dyDescent="0.25">
      <c r="B2761" s="1"/>
    </row>
    <row r="2762" spans="2:2" x14ac:dyDescent="0.25">
      <c r="B2762" s="1"/>
    </row>
    <row r="2763" spans="2:2" x14ac:dyDescent="0.25">
      <c r="B2763" s="1"/>
    </row>
    <row r="2764" spans="2:2" x14ac:dyDescent="0.25">
      <c r="B2764" s="1"/>
    </row>
    <row r="2765" spans="2:2" x14ac:dyDescent="0.25">
      <c r="B2765" s="1"/>
    </row>
    <row r="2766" spans="2:2" x14ac:dyDescent="0.25">
      <c r="B2766" s="1"/>
    </row>
    <row r="2767" spans="2:2" x14ac:dyDescent="0.25">
      <c r="B2767" s="1"/>
    </row>
    <row r="2768" spans="2:2" x14ac:dyDescent="0.25">
      <c r="B2768" s="1"/>
    </row>
    <row r="2769" spans="2:2" x14ac:dyDescent="0.25">
      <c r="B2769" s="1"/>
    </row>
    <row r="2770" spans="2:2" x14ac:dyDescent="0.25">
      <c r="B2770" s="1"/>
    </row>
    <row r="2771" spans="2:2" x14ac:dyDescent="0.25">
      <c r="B2771" s="1"/>
    </row>
    <row r="2772" spans="2:2" x14ac:dyDescent="0.25">
      <c r="B2772" s="1"/>
    </row>
    <row r="2773" spans="2:2" x14ac:dyDescent="0.25">
      <c r="B2773" s="1"/>
    </row>
    <row r="2774" spans="2:2" x14ac:dyDescent="0.25">
      <c r="B2774" s="1"/>
    </row>
    <row r="2775" spans="2:2" x14ac:dyDescent="0.25">
      <c r="B2775" s="1"/>
    </row>
    <row r="2776" spans="2:2" x14ac:dyDescent="0.25">
      <c r="B2776" s="1"/>
    </row>
    <row r="2777" spans="2:2" x14ac:dyDescent="0.25">
      <c r="B2777" s="1"/>
    </row>
    <row r="2778" spans="2:2" x14ac:dyDescent="0.25">
      <c r="B2778" s="1"/>
    </row>
    <row r="2779" spans="2:2" x14ac:dyDescent="0.25">
      <c r="B2779" s="1"/>
    </row>
    <row r="2780" spans="2:2" x14ac:dyDescent="0.25">
      <c r="B2780" s="1"/>
    </row>
    <row r="2781" spans="2:2" x14ac:dyDescent="0.25">
      <c r="B2781" s="1"/>
    </row>
    <row r="2782" spans="2:2" x14ac:dyDescent="0.25">
      <c r="B2782" s="1"/>
    </row>
    <row r="2783" spans="2:2" x14ac:dyDescent="0.25">
      <c r="B2783" s="1"/>
    </row>
    <row r="2784" spans="2:2" x14ac:dyDescent="0.25">
      <c r="B2784" s="1"/>
    </row>
    <row r="2785" spans="2:2" x14ac:dyDescent="0.25">
      <c r="B2785" s="1"/>
    </row>
    <row r="2786" spans="2:2" x14ac:dyDescent="0.25">
      <c r="B2786" s="1"/>
    </row>
    <row r="2787" spans="2:2" x14ac:dyDescent="0.25">
      <c r="B2787" s="1"/>
    </row>
    <row r="2788" spans="2:2" x14ac:dyDescent="0.25">
      <c r="B2788" s="1"/>
    </row>
    <row r="2789" spans="2:2" x14ac:dyDescent="0.25">
      <c r="B2789" s="1"/>
    </row>
    <row r="2790" spans="2:2" x14ac:dyDescent="0.25">
      <c r="B2790" s="1"/>
    </row>
    <row r="2791" spans="2:2" x14ac:dyDescent="0.25">
      <c r="B2791" s="1"/>
    </row>
    <row r="2792" spans="2:2" x14ac:dyDescent="0.25">
      <c r="B2792" s="1"/>
    </row>
    <row r="2793" spans="2:2" x14ac:dyDescent="0.25">
      <c r="B2793" s="1"/>
    </row>
    <row r="2794" spans="2:2" x14ac:dyDescent="0.25">
      <c r="B2794" s="1"/>
    </row>
    <row r="2795" spans="2:2" x14ac:dyDescent="0.25">
      <c r="B2795" s="1"/>
    </row>
    <row r="2796" spans="2:2" x14ac:dyDescent="0.25">
      <c r="B2796" s="1"/>
    </row>
    <row r="2797" spans="2:2" x14ac:dyDescent="0.25">
      <c r="B2797" s="1"/>
    </row>
    <row r="2798" spans="2:2" x14ac:dyDescent="0.25">
      <c r="B2798" s="1"/>
    </row>
    <row r="2799" spans="2:2" x14ac:dyDescent="0.25">
      <c r="B2799" s="1"/>
    </row>
    <row r="2800" spans="2:2" x14ac:dyDescent="0.25">
      <c r="B2800" s="1"/>
    </row>
    <row r="2801" spans="2:2" x14ac:dyDescent="0.25">
      <c r="B2801" s="1"/>
    </row>
    <row r="2802" spans="2:2" x14ac:dyDescent="0.25">
      <c r="B2802" s="1"/>
    </row>
    <row r="2803" spans="2:2" x14ac:dyDescent="0.25">
      <c r="B2803" s="1"/>
    </row>
    <row r="2804" spans="2:2" x14ac:dyDescent="0.25">
      <c r="B2804" s="1"/>
    </row>
    <row r="2805" spans="2:2" x14ac:dyDescent="0.25">
      <c r="B2805" s="1"/>
    </row>
    <row r="2806" spans="2:2" x14ac:dyDescent="0.25">
      <c r="B2806" s="1"/>
    </row>
    <row r="2807" spans="2:2" x14ac:dyDescent="0.25">
      <c r="B2807" s="1"/>
    </row>
    <row r="2808" spans="2:2" x14ac:dyDescent="0.25">
      <c r="B2808" s="1"/>
    </row>
    <row r="2809" spans="2:2" x14ac:dyDescent="0.25">
      <c r="B2809" s="1"/>
    </row>
    <row r="2810" spans="2:2" x14ac:dyDescent="0.25">
      <c r="B2810" s="1"/>
    </row>
    <row r="2811" spans="2:2" x14ac:dyDescent="0.25">
      <c r="B2811" s="1"/>
    </row>
    <row r="2812" spans="2:2" x14ac:dyDescent="0.25">
      <c r="B2812" s="1"/>
    </row>
    <row r="2813" spans="2:2" x14ac:dyDescent="0.25">
      <c r="B2813" s="1"/>
    </row>
    <row r="2814" spans="2:2" x14ac:dyDescent="0.25">
      <c r="B2814" s="1"/>
    </row>
    <row r="2815" spans="2:2" x14ac:dyDescent="0.25">
      <c r="B2815" s="1"/>
    </row>
    <row r="2816" spans="2:2" x14ac:dyDescent="0.25">
      <c r="B2816" s="1"/>
    </row>
    <row r="2817" spans="2:2" x14ac:dyDescent="0.25">
      <c r="B2817" s="1"/>
    </row>
    <row r="2818" spans="2:2" x14ac:dyDescent="0.25">
      <c r="B2818" s="1"/>
    </row>
    <row r="2819" spans="2:2" x14ac:dyDescent="0.25">
      <c r="B2819" s="1"/>
    </row>
    <row r="2820" spans="2:2" x14ac:dyDescent="0.25">
      <c r="B2820" s="1"/>
    </row>
    <row r="2821" spans="2:2" x14ac:dyDescent="0.25">
      <c r="B2821" s="1"/>
    </row>
    <row r="2822" spans="2:2" x14ac:dyDescent="0.25">
      <c r="B2822" s="1"/>
    </row>
    <row r="2823" spans="2:2" x14ac:dyDescent="0.25">
      <c r="B2823" s="1"/>
    </row>
    <row r="2824" spans="2:2" x14ac:dyDescent="0.25">
      <c r="B2824" s="1"/>
    </row>
    <row r="2825" spans="2:2" x14ac:dyDescent="0.25">
      <c r="B2825" s="1"/>
    </row>
    <row r="2826" spans="2:2" x14ac:dyDescent="0.25">
      <c r="B2826" s="1"/>
    </row>
    <row r="2827" spans="2:2" x14ac:dyDescent="0.25">
      <c r="B2827" s="1"/>
    </row>
    <row r="2828" spans="2:2" x14ac:dyDescent="0.25">
      <c r="B2828" s="1"/>
    </row>
    <row r="2829" spans="2:2" x14ac:dyDescent="0.25">
      <c r="B2829" s="1"/>
    </row>
    <row r="2830" spans="2:2" x14ac:dyDescent="0.25">
      <c r="B2830" s="1"/>
    </row>
    <row r="2831" spans="2:2" x14ac:dyDescent="0.25">
      <c r="B2831" s="1"/>
    </row>
    <row r="2832" spans="2:2" x14ac:dyDescent="0.25">
      <c r="B2832" s="1"/>
    </row>
    <row r="2833" spans="2:2" x14ac:dyDescent="0.25">
      <c r="B2833" s="1"/>
    </row>
    <row r="2834" spans="2:2" x14ac:dyDescent="0.25">
      <c r="B2834" s="1"/>
    </row>
    <row r="2835" spans="2:2" x14ac:dyDescent="0.25">
      <c r="B2835" s="1"/>
    </row>
    <row r="2836" spans="2:2" x14ac:dyDescent="0.25">
      <c r="B2836" s="1"/>
    </row>
    <row r="2837" spans="2:2" x14ac:dyDescent="0.25">
      <c r="B2837" s="1"/>
    </row>
    <row r="2838" spans="2:2" x14ac:dyDescent="0.25">
      <c r="B2838" s="1"/>
    </row>
    <row r="2839" spans="2:2" x14ac:dyDescent="0.25">
      <c r="B2839" s="1"/>
    </row>
    <row r="2840" spans="2:2" x14ac:dyDescent="0.25">
      <c r="B2840" s="1"/>
    </row>
    <row r="2841" spans="2:2" x14ac:dyDescent="0.25">
      <c r="B2841" s="1"/>
    </row>
    <row r="2842" spans="2:2" x14ac:dyDescent="0.25">
      <c r="B2842" s="1"/>
    </row>
    <row r="2843" spans="2:2" x14ac:dyDescent="0.25">
      <c r="B2843" s="1"/>
    </row>
    <row r="2844" spans="2:2" x14ac:dyDescent="0.25">
      <c r="B2844" s="1"/>
    </row>
    <row r="2845" spans="2:2" x14ac:dyDescent="0.25">
      <c r="B2845" s="1"/>
    </row>
    <row r="2846" spans="2:2" x14ac:dyDescent="0.25">
      <c r="B2846" s="1"/>
    </row>
    <row r="2847" spans="2:2" x14ac:dyDescent="0.25">
      <c r="B2847" s="1"/>
    </row>
    <row r="2848" spans="2:2" x14ac:dyDescent="0.25">
      <c r="B2848" s="1"/>
    </row>
    <row r="2849" spans="2:2" x14ac:dyDescent="0.25">
      <c r="B2849" s="1"/>
    </row>
    <row r="2850" spans="2:2" x14ac:dyDescent="0.25">
      <c r="B2850" s="1"/>
    </row>
    <row r="2851" spans="2:2" x14ac:dyDescent="0.25">
      <c r="B2851" s="1"/>
    </row>
    <row r="2852" spans="2:2" x14ac:dyDescent="0.25">
      <c r="B2852" s="1"/>
    </row>
    <row r="2853" spans="2:2" x14ac:dyDescent="0.25">
      <c r="B2853" s="1"/>
    </row>
    <row r="2854" spans="2:2" x14ac:dyDescent="0.25">
      <c r="B2854" s="1"/>
    </row>
    <row r="2855" spans="2:2" x14ac:dyDescent="0.25">
      <c r="B2855" s="1"/>
    </row>
    <row r="2856" spans="2:2" x14ac:dyDescent="0.25">
      <c r="B2856" s="1"/>
    </row>
    <row r="2857" spans="2:2" x14ac:dyDescent="0.25">
      <c r="B2857" s="1"/>
    </row>
    <row r="2858" spans="2:2" x14ac:dyDescent="0.25">
      <c r="B2858" s="1"/>
    </row>
    <row r="2859" spans="2:2" x14ac:dyDescent="0.25">
      <c r="B2859" s="1"/>
    </row>
    <row r="2860" spans="2:2" x14ac:dyDescent="0.25">
      <c r="B2860" s="1"/>
    </row>
    <row r="2861" spans="2:2" x14ac:dyDescent="0.25">
      <c r="B2861" s="1"/>
    </row>
    <row r="2862" spans="2:2" x14ac:dyDescent="0.25">
      <c r="B2862" s="1"/>
    </row>
    <row r="2863" spans="2:2" x14ac:dyDescent="0.25">
      <c r="B2863" s="1"/>
    </row>
    <row r="2864" spans="2:2" x14ac:dyDescent="0.25">
      <c r="B2864" s="1"/>
    </row>
    <row r="2865" spans="2:2" x14ac:dyDescent="0.25">
      <c r="B2865" s="1"/>
    </row>
    <row r="2866" spans="2:2" x14ac:dyDescent="0.25">
      <c r="B2866" s="1"/>
    </row>
    <row r="2867" spans="2:2" x14ac:dyDescent="0.25">
      <c r="B2867" s="1"/>
    </row>
    <row r="2868" spans="2:2" x14ac:dyDescent="0.25">
      <c r="B2868" s="1"/>
    </row>
    <row r="2869" spans="2:2" x14ac:dyDescent="0.25">
      <c r="B2869" s="1"/>
    </row>
    <row r="2870" spans="2:2" x14ac:dyDescent="0.25">
      <c r="B2870" s="1"/>
    </row>
    <row r="2871" spans="2:2" x14ac:dyDescent="0.25">
      <c r="B2871" s="1"/>
    </row>
    <row r="2872" spans="2:2" x14ac:dyDescent="0.25">
      <c r="B2872" s="1"/>
    </row>
    <row r="2873" spans="2:2" x14ac:dyDescent="0.25">
      <c r="B2873" s="1"/>
    </row>
    <row r="2874" spans="2:2" x14ac:dyDescent="0.25">
      <c r="B2874" s="1"/>
    </row>
    <row r="2875" spans="2:2" x14ac:dyDescent="0.25">
      <c r="B2875" s="1"/>
    </row>
    <row r="2876" spans="2:2" x14ac:dyDescent="0.25">
      <c r="B2876" s="1"/>
    </row>
    <row r="2877" spans="2:2" x14ac:dyDescent="0.25">
      <c r="B2877" s="1"/>
    </row>
    <row r="2878" spans="2:2" x14ac:dyDescent="0.25">
      <c r="B2878" s="1"/>
    </row>
    <row r="2879" spans="2:2" x14ac:dyDescent="0.25">
      <c r="B2879" s="1"/>
    </row>
    <row r="2880" spans="2:2" x14ac:dyDescent="0.25">
      <c r="B2880" s="1"/>
    </row>
    <row r="2881" spans="2:2" x14ac:dyDescent="0.25">
      <c r="B2881" s="1"/>
    </row>
    <row r="2882" spans="2:2" x14ac:dyDescent="0.25">
      <c r="B2882" s="1"/>
    </row>
    <row r="2883" spans="2:2" x14ac:dyDescent="0.25">
      <c r="B2883" s="1"/>
    </row>
    <row r="2884" spans="2:2" x14ac:dyDescent="0.25">
      <c r="B2884" s="1"/>
    </row>
    <row r="2885" spans="2:2" x14ac:dyDescent="0.25">
      <c r="B2885" s="1"/>
    </row>
    <row r="2886" spans="2:2" x14ac:dyDescent="0.25">
      <c r="B2886" s="1"/>
    </row>
    <row r="2887" spans="2:2" x14ac:dyDescent="0.25">
      <c r="B2887" s="1"/>
    </row>
    <row r="2888" spans="2:2" x14ac:dyDescent="0.25">
      <c r="B2888" s="1"/>
    </row>
    <row r="2889" spans="2:2" x14ac:dyDescent="0.25">
      <c r="B2889" s="1"/>
    </row>
    <row r="2890" spans="2:2" x14ac:dyDescent="0.25">
      <c r="B2890" s="1"/>
    </row>
    <row r="2891" spans="2:2" x14ac:dyDescent="0.25">
      <c r="B2891" s="1"/>
    </row>
    <row r="2892" spans="2:2" x14ac:dyDescent="0.25">
      <c r="B2892" s="1"/>
    </row>
    <row r="2893" spans="2:2" x14ac:dyDescent="0.25">
      <c r="B2893" s="1"/>
    </row>
    <row r="2894" spans="2:2" x14ac:dyDescent="0.25">
      <c r="B2894" s="1"/>
    </row>
    <row r="2895" spans="2:2" x14ac:dyDescent="0.25">
      <c r="B2895" s="1"/>
    </row>
    <row r="2896" spans="2:2" x14ac:dyDescent="0.25">
      <c r="B2896" s="1"/>
    </row>
    <row r="2897" spans="2:2" x14ac:dyDescent="0.25">
      <c r="B2897" s="1"/>
    </row>
    <row r="2898" spans="2:2" x14ac:dyDescent="0.25">
      <c r="B2898" s="1"/>
    </row>
    <row r="2899" spans="2:2" x14ac:dyDescent="0.25">
      <c r="B2899" s="1"/>
    </row>
    <row r="2900" spans="2:2" x14ac:dyDescent="0.25">
      <c r="B2900" s="1"/>
    </row>
    <row r="2901" spans="2:2" x14ac:dyDescent="0.25">
      <c r="B2901" s="1"/>
    </row>
    <row r="2902" spans="2:2" x14ac:dyDescent="0.25">
      <c r="B2902" s="1"/>
    </row>
    <row r="2903" spans="2:2" x14ac:dyDescent="0.25">
      <c r="B2903" s="1"/>
    </row>
    <row r="2904" spans="2:2" x14ac:dyDescent="0.25">
      <c r="B2904" s="1"/>
    </row>
    <row r="2905" spans="2:2" x14ac:dyDescent="0.25">
      <c r="B2905" s="1"/>
    </row>
    <row r="2906" spans="2:2" x14ac:dyDescent="0.25">
      <c r="B2906" s="1"/>
    </row>
    <row r="2907" spans="2:2" x14ac:dyDescent="0.25">
      <c r="B2907" s="1"/>
    </row>
    <row r="2908" spans="2:2" x14ac:dyDescent="0.25">
      <c r="B2908" s="1"/>
    </row>
    <row r="2909" spans="2:2" x14ac:dyDescent="0.25">
      <c r="B2909" s="1"/>
    </row>
    <row r="2910" spans="2:2" x14ac:dyDescent="0.25">
      <c r="B2910" s="1"/>
    </row>
    <row r="2911" spans="2:2" x14ac:dyDescent="0.25">
      <c r="B2911" s="1"/>
    </row>
    <row r="2912" spans="2:2" x14ac:dyDescent="0.25">
      <c r="B2912" s="1"/>
    </row>
    <row r="2913" spans="2:2" x14ac:dyDescent="0.25">
      <c r="B2913" s="1"/>
    </row>
    <row r="2914" spans="2:2" x14ac:dyDescent="0.25">
      <c r="B2914" s="1"/>
    </row>
    <row r="2915" spans="2:2" x14ac:dyDescent="0.25">
      <c r="B2915" s="1"/>
    </row>
    <row r="2916" spans="2:2" x14ac:dyDescent="0.25">
      <c r="B2916" s="1"/>
    </row>
    <row r="2917" spans="2:2" x14ac:dyDescent="0.25">
      <c r="B2917" s="1"/>
    </row>
    <row r="2918" spans="2:2" x14ac:dyDescent="0.25">
      <c r="B2918" s="1"/>
    </row>
    <row r="2919" spans="2:2" x14ac:dyDescent="0.25">
      <c r="B2919" s="1"/>
    </row>
    <row r="2920" spans="2:2" x14ac:dyDescent="0.25">
      <c r="B2920" s="1"/>
    </row>
    <row r="2921" spans="2:2" x14ac:dyDescent="0.25">
      <c r="B2921" s="1"/>
    </row>
    <row r="2922" spans="2:2" x14ac:dyDescent="0.25">
      <c r="B2922" s="1"/>
    </row>
    <row r="2923" spans="2:2" x14ac:dyDescent="0.25">
      <c r="B2923" s="1"/>
    </row>
    <row r="2924" spans="2:2" x14ac:dyDescent="0.25">
      <c r="B2924" s="1"/>
    </row>
    <row r="2925" spans="2:2" x14ac:dyDescent="0.25">
      <c r="B2925" s="1"/>
    </row>
    <row r="2926" spans="2:2" x14ac:dyDescent="0.25">
      <c r="B2926" s="1"/>
    </row>
    <row r="2927" spans="2:2" x14ac:dyDescent="0.25">
      <c r="B2927" s="1"/>
    </row>
    <row r="2928" spans="2:2" x14ac:dyDescent="0.25">
      <c r="B2928" s="1"/>
    </row>
    <row r="2929" spans="2:2" x14ac:dyDescent="0.25">
      <c r="B2929" s="1"/>
    </row>
    <row r="2930" spans="2:2" x14ac:dyDescent="0.25">
      <c r="B2930" s="1"/>
    </row>
    <row r="2931" spans="2:2" x14ac:dyDescent="0.25">
      <c r="B2931" s="1"/>
    </row>
    <row r="2932" spans="2:2" x14ac:dyDescent="0.25">
      <c r="B2932" s="1"/>
    </row>
    <row r="2933" spans="2:2" x14ac:dyDescent="0.25">
      <c r="B2933" s="1"/>
    </row>
    <row r="2934" spans="2:2" x14ac:dyDescent="0.25">
      <c r="B2934" s="1"/>
    </row>
    <row r="2935" spans="2:2" x14ac:dyDescent="0.25">
      <c r="B2935" s="1"/>
    </row>
    <row r="2936" spans="2:2" x14ac:dyDescent="0.25">
      <c r="B2936" s="1"/>
    </row>
    <row r="2937" spans="2:2" x14ac:dyDescent="0.25">
      <c r="B2937" s="1"/>
    </row>
    <row r="2938" spans="2:2" x14ac:dyDescent="0.25">
      <c r="B2938" s="1"/>
    </row>
    <row r="2939" spans="2:2" x14ac:dyDescent="0.25">
      <c r="B2939" s="1"/>
    </row>
    <row r="2940" spans="2:2" x14ac:dyDescent="0.25">
      <c r="B2940" s="1"/>
    </row>
    <row r="2941" spans="2:2" x14ac:dyDescent="0.25">
      <c r="B2941" s="1"/>
    </row>
    <row r="2942" spans="2:2" x14ac:dyDescent="0.25">
      <c r="B2942" s="1"/>
    </row>
    <row r="2943" spans="2:2" x14ac:dyDescent="0.25">
      <c r="B2943" s="1"/>
    </row>
    <row r="2944" spans="2:2" x14ac:dyDescent="0.25">
      <c r="B2944" s="1"/>
    </row>
    <row r="2945" spans="2:2" x14ac:dyDescent="0.25">
      <c r="B2945" s="1"/>
    </row>
    <row r="2946" spans="2:2" x14ac:dyDescent="0.25">
      <c r="B2946" s="1"/>
    </row>
    <row r="2947" spans="2:2" x14ac:dyDescent="0.25">
      <c r="B2947" s="1"/>
    </row>
    <row r="2948" spans="2:2" x14ac:dyDescent="0.25">
      <c r="B2948" s="1"/>
    </row>
    <row r="2949" spans="2:2" x14ac:dyDescent="0.25">
      <c r="B2949" s="1"/>
    </row>
    <row r="2950" spans="2:2" x14ac:dyDescent="0.25">
      <c r="B2950" s="1"/>
    </row>
    <row r="2951" spans="2:2" x14ac:dyDescent="0.25">
      <c r="B2951" s="1"/>
    </row>
    <row r="2952" spans="2:2" x14ac:dyDescent="0.25">
      <c r="B2952" s="1"/>
    </row>
    <row r="2953" spans="2:2" x14ac:dyDescent="0.25">
      <c r="B2953" s="1"/>
    </row>
    <row r="2954" spans="2:2" x14ac:dyDescent="0.25">
      <c r="B2954" s="1"/>
    </row>
    <row r="2955" spans="2:2" x14ac:dyDescent="0.25">
      <c r="B2955" s="1"/>
    </row>
    <row r="2956" spans="2:2" x14ac:dyDescent="0.25">
      <c r="B2956" s="1"/>
    </row>
    <row r="2957" spans="2:2" x14ac:dyDescent="0.25">
      <c r="B2957" s="1"/>
    </row>
    <row r="2958" spans="2:2" x14ac:dyDescent="0.25">
      <c r="B2958" s="1"/>
    </row>
    <row r="2959" spans="2:2" x14ac:dyDescent="0.25">
      <c r="B2959" s="1"/>
    </row>
    <row r="2960" spans="2:2" x14ac:dyDescent="0.25">
      <c r="B2960" s="1"/>
    </row>
    <row r="2961" spans="2:2" x14ac:dyDescent="0.25">
      <c r="B2961" s="1"/>
    </row>
    <row r="2962" spans="2:2" x14ac:dyDescent="0.25">
      <c r="B2962" s="1"/>
    </row>
    <row r="2963" spans="2:2" x14ac:dyDescent="0.25">
      <c r="B2963" s="1"/>
    </row>
    <row r="2964" spans="2:2" x14ac:dyDescent="0.25">
      <c r="B2964" s="1"/>
    </row>
    <row r="2965" spans="2:2" x14ac:dyDescent="0.25">
      <c r="B2965" s="1"/>
    </row>
    <row r="2966" spans="2:2" x14ac:dyDescent="0.25">
      <c r="B2966" s="1"/>
    </row>
    <row r="2967" spans="2:2" x14ac:dyDescent="0.25">
      <c r="B2967" s="1"/>
    </row>
    <row r="2968" spans="2:2" x14ac:dyDescent="0.25">
      <c r="B2968" s="1"/>
    </row>
    <row r="2969" spans="2:2" x14ac:dyDescent="0.25">
      <c r="B2969" s="1"/>
    </row>
    <row r="2970" spans="2:2" x14ac:dyDescent="0.25">
      <c r="B2970" s="1"/>
    </row>
    <row r="2971" spans="2:2" x14ac:dyDescent="0.25">
      <c r="B2971" s="1"/>
    </row>
    <row r="2972" spans="2:2" x14ac:dyDescent="0.25">
      <c r="B2972" s="1"/>
    </row>
    <row r="2973" spans="2:2" x14ac:dyDescent="0.25">
      <c r="B2973" s="1"/>
    </row>
    <row r="2974" spans="2:2" x14ac:dyDescent="0.25">
      <c r="B2974" s="1"/>
    </row>
    <row r="2975" spans="2:2" x14ac:dyDescent="0.25">
      <c r="B2975" s="1"/>
    </row>
    <row r="2976" spans="2:2" x14ac:dyDescent="0.25">
      <c r="B2976" s="1"/>
    </row>
    <row r="2977" spans="2:2" x14ac:dyDescent="0.25">
      <c r="B2977" s="1"/>
    </row>
    <row r="2978" spans="2:2" x14ac:dyDescent="0.25">
      <c r="B2978" s="1"/>
    </row>
    <row r="2979" spans="2:2" x14ac:dyDescent="0.25">
      <c r="B2979" s="1"/>
    </row>
    <row r="2980" spans="2:2" x14ac:dyDescent="0.25">
      <c r="B2980" s="1"/>
    </row>
    <row r="2981" spans="2:2" x14ac:dyDescent="0.25">
      <c r="B2981" s="1"/>
    </row>
    <row r="2982" spans="2:2" x14ac:dyDescent="0.25">
      <c r="B2982" s="1"/>
    </row>
    <row r="2983" spans="2:2" x14ac:dyDescent="0.25">
      <c r="B2983" s="1"/>
    </row>
    <row r="2984" spans="2:2" x14ac:dyDescent="0.25">
      <c r="B2984" s="1"/>
    </row>
    <row r="2985" spans="2:2" x14ac:dyDescent="0.25">
      <c r="B2985" s="1"/>
    </row>
    <row r="2986" spans="2:2" x14ac:dyDescent="0.25">
      <c r="B2986" s="1"/>
    </row>
    <row r="2987" spans="2:2" x14ac:dyDescent="0.25">
      <c r="B2987" s="1"/>
    </row>
    <row r="2988" spans="2:2" x14ac:dyDescent="0.25">
      <c r="B2988" s="1"/>
    </row>
    <row r="2989" spans="2:2" x14ac:dyDescent="0.25">
      <c r="B2989" s="1"/>
    </row>
    <row r="2990" spans="2:2" x14ac:dyDescent="0.25">
      <c r="B2990" s="1"/>
    </row>
    <row r="2991" spans="2:2" x14ac:dyDescent="0.25">
      <c r="B2991" s="1"/>
    </row>
    <row r="2992" spans="2:2" x14ac:dyDescent="0.25">
      <c r="B2992" s="1"/>
    </row>
    <row r="2993" spans="2:2" x14ac:dyDescent="0.25">
      <c r="B2993" s="1"/>
    </row>
    <row r="2994" spans="2:2" x14ac:dyDescent="0.25">
      <c r="B2994" s="1"/>
    </row>
    <row r="2995" spans="2:2" x14ac:dyDescent="0.25">
      <c r="B2995" s="1"/>
    </row>
    <row r="2996" spans="2:2" x14ac:dyDescent="0.25">
      <c r="B2996" s="1"/>
    </row>
    <row r="2997" spans="2:2" x14ac:dyDescent="0.25">
      <c r="B2997" s="1"/>
    </row>
    <row r="2998" spans="2:2" x14ac:dyDescent="0.25">
      <c r="B2998" s="1"/>
    </row>
    <row r="2999" spans="2:2" x14ac:dyDescent="0.25">
      <c r="B2999" s="1"/>
    </row>
    <row r="3000" spans="2:2" x14ac:dyDescent="0.25">
      <c r="B3000" s="1"/>
    </row>
    <row r="3001" spans="2:2" x14ac:dyDescent="0.25">
      <c r="B3001" s="1"/>
    </row>
    <row r="3002" spans="2:2" x14ac:dyDescent="0.25">
      <c r="B3002" s="1"/>
    </row>
    <row r="3003" spans="2:2" x14ac:dyDescent="0.25">
      <c r="B3003" s="1"/>
    </row>
    <row r="3004" spans="2:2" x14ac:dyDescent="0.25">
      <c r="B3004" s="1"/>
    </row>
    <row r="3005" spans="2:2" x14ac:dyDescent="0.25">
      <c r="B3005" s="1"/>
    </row>
    <row r="3006" spans="2:2" x14ac:dyDescent="0.25">
      <c r="B3006" s="1"/>
    </row>
    <row r="3007" spans="2:2" x14ac:dyDescent="0.25">
      <c r="B3007" s="1"/>
    </row>
    <row r="3008" spans="2:2" x14ac:dyDescent="0.25">
      <c r="B3008" s="1"/>
    </row>
    <row r="3009" spans="2:2" x14ac:dyDescent="0.25">
      <c r="B3009" s="1"/>
    </row>
    <row r="3010" spans="2:2" x14ac:dyDescent="0.25">
      <c r="B3010" s="1"/>
    </row>
    <row r="3011" spans="2:2" x14ac:dyDescent="0.25">
      <c r="B3011" s="1"/>
    </row>
    <row r="3012" spans="2:2" x14ac:dyDescent="0.25">
      <c r="B3012" s="1"/>
    </row>
    <row r="3013" spans="2:2" x14ac:dyDescent="0.25">
      <c r="B3013" s="1"/>
    </row>
    <row r="3014" spans="2:2" x14ac:dyDescent="0.25">
      <c r="B3014" s="1"/>
    </row>
    <row r="3015" spans="2:2" x14ac:dyDescent="0.25">
      <c r="B3015" s="1"/>
    </row>
    <row r="3016" spans="2:2" x14ac:dyDescent="0.25">
      <c r="B3016" s="1"/>
    </row>
    <row r="3017" spans="2:2" x14ac:dyDescent="0.25">
      <c r="B3017" s="1"/>
    </row>
    <row r="3018" spans="2:2" x14ac:dyDescent="0.25">
      <c r="B3018" s="1"/>
    </row>
    <row r="3019" spans="2:2" x14ac:dyDescent="0.25">
      <c r="B3019" s="1"/>
    </row>
    <row r="3020" spans="2:2" x14ac:dyDescent="0.25">
      <c r="B3020" s="1"/>
    </row>
    <row r="3021" spans="2:2" x14ac:dyDescent="0.25">
      <c r="B3021" s="1"/>
    </row>
    <row r="3022" spans="2:2" x14ac:dyDescent="0.25">
      <c r="B3022" s="1"/>
    </row>
    <row r="3023" spans="2:2" x14ac:dyDescent="0.25">
      <c r="B3023" s="1"/>
    </row>
    <row r="3024" spans="2:2" x14ac:dyDescent="0.25">
      <c r="B3024" s="1"/>
    </row>
    <row r="3025" spans="2:2" x14ac:dyDescent="0.25">
      <c r="B3025" s="1"/>
    </row>
    <row r="3026" spans="2:2" x14ac:dyDescent="0.25">
      <c r="B3026" s="1"/>
    </row>
    <row r="3027" spans="2:2" x14ac:dyDescent="0.25">
      <c r="B3027" s="1"/>
    </row>
    <row r="3028" spans="2:2" x14ac:dyDescent="0.25">
      <c r="B3028" s="1"/>
    </row>
    <row r="3029" spans="2:2" x14ac:dyDescent="0.25">
      <c r="B3029" s="1"/>
    </row>
    <row r="3030" spans="2:2" x14ac:dyDescent="0.25">
      <c r="B3030" s="1"/>
    </row>
    <row r="3031" spans="2:2" x14ac:dyDescent="0.25">
      <c r="B3031" s="1"/>
    </row>
    <row r="3032" spans="2:2" x14ac:dyDescent="0.25">
      <c r="B3032" s="1"/>
    </row>
    <row r="3033" spans="2:2" x14ac:dyDescent="0.25">
      <c r="B3033" s="1"/>
    </row>
    <row r="3034" spans="2:2" x14ac:dyDescent="0.25">
      <c r="B3034" s="1"/>
    </row>
    <row r="3035" spans="2:2" x14ac:dyDescent="0.25">
      <c r="B3035" s="1"/>
    </row>
    <row r="3036" spans="2:2" x14ac:dyDescent="0.25">
      <c r="B3036" s="1"/>
    </row>
    <row r="3037" spans="2:2" x14ac:dyDescent="0.25">
      <c r="B3037" s="1"/>
    </row>
    <row r="3038" spans="2:2" x14ac:dyDescent="0.25">
      <c r="B3038" s="1"/>
    </row>
    <row r="3039" spans="2:2" x14ac:dyDescent="0.25">
      <c r="B3039" s="1"/>
    </row>
    <row r="3040" spans="2:2" x14ac:dyDescent="0.25">
      <c r="B3040" s="1"/>
    </row>
    <row r="3041" spans="2:2" x14ac:dyDescent="0.25">
      <c r="B3041" s="1"/>
    </row>
    <row r="3042" spans="2:2" x14ac:dyDescent="0.25">
      <c r="B3042" s="1"/>
    </row>
    <row r="3043" spans="2:2" x14ac:dyDescent="0.25">
      <c r="B3043" s="1"/>
    </row>
    <row r="3044" spans="2:2" x14ac:dyDescent="0.25">
      <c r="B3044" s="1"/>
    </row>
    <row r="3045" spans="2:2" x14ac:dyDescent="0.25">
      <c r="B3045" s="1"/>
    </row>
    <row r="3046" spans="2:2" x14ac:dyDescent="0.25">
      <c r="B3046" s="1"/>
    </row>
    <row r="3047" spans="2:2" x14ac:dyDescent="0.25">
      <c r="B3047" s="1"/>
    </row>
    <row r="3048" spans="2:2" x14ac:dyDescent="0.25">
      <c r="B3048" s="1"/>
    </row>
    <row r="3049" spans="2:2" x14ac:dyDescent="0.25">
      <c r="B3049" s="1"/>
    </row>
    <row r="3050" spans="2:2" x14ac:dyDescent="0.25">
      <c r="B3050" s="1"/>
    </row>
    <row r="3051" spans="2:2" x14ac:dyDescent="0.25">
      <c r="B3051" s="1"/>
    </row>
    <row r="3052" spans="2:2" x14ac:dyDescent="0.25">
      <c r="B3052" s="1"/>
    </row>
    <row r="3053" spans="2:2" x14ac:dyDescent="0.25">
      <c r="B3053" s="1"/>
    </row>
    <row r="3054" spans="2:2" x14ac:dyDescent="0.25">
      <c r="B3054" s="1"/>
    </row>
    <row r="3055" spans="2:2" x14ac:dyDescent="0.25">
      <c r="B3055" s="1"/>
    </row>
    <row r="3056" spans="2:2" x14ac:dyDescent="0.25">
      <c r="B3056" s="1"/>
    </row>
    <row r="3057" spans="2:2" x14ac:dyDescent="0.25">
      <c r="B3057" s="1"/>
    </row>
    <row r="3058" spans="2:2" x14ac:dyDescent="0.25">
      <c r="B3058" s="1"/>
    </row>
    <row r="3059" spans="2:2" x14ac:dyDescent="0.25">
      <c r="B3059" s="1"/>
    </row>
    <row r="3060" spans="2:2" x14ac:dyDescent="0.25">
      <c r="B3060" s="1"/>
    </row>
    <row r="3061" spans="2:2" x14ac:dyDescent="0.25">
      <c r="B3061" s="1"/>
    </row>
    <row r="3062" spans="2:2" x14ac:dyDescent="0.25">
      <c r="B3062" s="1"/>
    </row>
    <row r="3063" spans="2:2" x14ac:dyDescent="0.25">
      <c r="B3063" s="1"/>
    </row>
    <row r="3064" spans="2:2" x14ac:dyDescent="0.25">
      <c r="B3064" s="1"/>
    </row>
    <row r="3065" spans="2:2" x14ac:dyDescent="0.25">
      <c r="B3065" s="1"/>
    </row>
    <row r="3066" spans="2:2" x14ac:dyDescent="0.25">
      <c r="B3066" s="1"/>
    </row>
    <row r="3067" spans="2:2" x14ac:dyDescent="0.25">
      <c r="B3067" s="1"/>
    </row>
    <row r="3068" spans="2:2" x14ac:dyDescent="0.25">
      <c r="B3068" s="1"/>
    </row>
    <row r="3069" spans="2:2" x14ac:dyDescent="0.25">
      <c r="B3069" s="1"/>
    </row>
    <row r="3070" spans="2:2" x14ac:dyDescent="0.25">
      <c r="B3070" s="1"/>
    </row>
    <row r="3071" spans="2:2" x14ac:dyDescent="0.25">
      <c r="B3071" s="1"/>
    </row>
    <row r="3072" spans="2:2" x14ac:dyDescent="0.25">
      <c r="B3072" s="1"/>
    </row>
    <row r="3073" spans="2:2" x14ac:dyDescent="0.25">
      <c r="B3073" s="1"/>
    </row>
    <row r="3074" spans="2:2" x14ac:dyDescent="0.25">
      <c r="B3074" s="1"/>
    </row>
    <row r="3075" spans="2:2" x14ac:dyDescent="0.25">
      <c r="B3075" s="1"/>
    </row>
    <row r="3076" spans="2:2" x14ac:dyDescent="0.25">
      <c r="B3076" s="1"/>
    </row>
    <row r="3077" spans="2:2" x14ac:dyDescent="0.25">
      <c r="B3077" s="1"/>
    </row>
    <row r="3078" spans="2:2" x14ac:dyDescent="0.25">
      <c r="B3078" s="1"/>
    </row>
    <row r="3079" spans="2:2" x14ac:dyDescent="0.25">
      <c r="B3079" s="1"/>
    </row>
    <row r="3080" spans="2:2" x14ac:dyDescent="0.25">
      <c r="B3080" s="1"/>
    </row>
    <row r="3081" spans="2:2" x14ac:dyDescent="0.25">
      <c r="B3081" s="1"/>
    </row>
    <row r="3082" spans="2:2" x14ac:dyDescent="0.25">
      <c r="B3082" s="1"/>
    </row>
    <row r="3083" spans="2:2" x14ac:dyDescent="0.25">
      <c r="B3083" s="1"/>
    </row>
    <row r="3084" spans="2:2" x14ac:dyDescent="0.25">
      <c r="B3084" s="1"/>
    </row>
    <row r="3085" spans="2:2" x14ac:dyDescent="0.25">
      <c r="B3085" s="1"/>
    </row>
    <row r="3086" spans="2:2" x14ac:dyDescent="0.25">
      <c r="B3086" s="1"/>
    </row>
    <row r="3087" spans="2:2" x14ac:dyDescent="0.25">
      <c r="B3087" s="1"/>
    </row>
    <row r="3088" spans="2:2" x14ac:dyDescent="0.25">
      <c r="B3088" s="1"/>
    </row>
    <row r="3089" spans="2:2" x14ac:dyDescent="0.25">
      <c r="B3089" s="1"/>
    </row>
    <row r="3090" spans="2:2" x14ac:dyDescent="0.25">
      <c r="B3090" s="1"/>
    </row>
    <row r="3091" spans="2:2" x14ac:dyDescent="0.25">
      <c r="B3091" s="1"/>
    </row>
    <row r="3092" spans="2:2" x14ac:dyDescent="0.25">
      <c r="B3092" s="1"/>
    </row>
    <row r="3093" spans="2:2" x14ac:dyDescent="0.25">
      <c r="B3093" s="1"/>
    </row>
    <row r="3094" spans="2:2" x14ac:dyDescent="0.25">
      <c r="B3094" s="1"/>
    </row>
    <row r="3095" spans="2:2" x14ac:dyDescent="0.25">
      <c r="B3095" s="1"/>
    </row>
    <row r="3096" spans="2:2" x14ac:dyDescent="0.25">
      <c r="B3096" s="1"/>
    </row>
    <row r="3097" spans="2:2" x14ac:dyDescent="0.25">
      <c r="B3097" s="1"/>
    </row>
    <row r="3098" spans="2:2" x14ac:dyDescent="0.25">
      <c r="B3098" s="1"/>
    </row>
    <row r="3099" spans="2:2" x14ac:dyDescent="0.25">
      <c r="B3099" s="1"/>
    </row>
    <row r="3100" spans="2:2" x14ac:dyDescent="0.25">
      <c r="B3100" s="1"/>
    </row>
    <row r="3101" spans="2:2" x14ac:dyDescent="0.25">
      <c r="B3101" s="1"/>
    </row>
    <row r="3102" spans="2:2" x14ac:dyDescent="0.25">
      <c r="B3102" s="1"/>
    </row>
    <row r="3103" spans="2:2" x14ac:dyDescent="0.25">
      <c r="B3103" s="1"/>
    </row>
    <row r="3104" spans="2:2" x14ac:dyDescent="0.25">
      <c r="B3104" s="1"/>
    </row>
    <row r="3105" spans="2:2" x14ac:dyDescent="0.25">
      <c r="B3105" s="1"/>
    </row>
    <row r="3106" spans="2:2" x14ac:dyDescent="0.25">
      <c r="B3106" s="1"/>
    </row>
    <row r="3107" spans="2:2" x14ac:dyDescent="0.25">
      <c r="B3107" s="1"/>
    </row>
    <row r="3108" spans="2:2" x14ac:dyDescent="0.25">
      <c r="B3108" s="1"/>
    </row>
    <row r="3109" spans="2:2" x14ac:dyDescent="0.25">
      <c r="B3109" s="1"/>
    </row>
    <row r="3110" spans="2:2" x14ac:dyDescent="0.25">
      <c r="B3110" s="1"/>
    </row>
    <row r="3111" spans="2:2" x14ac:dyDescent="0.25">
      <c r="B3111" s="1"/>
    </row>
    <row r="3112" spans="2:2" x14ac:dyDescent="0.25">
      <c r="B3112" s="1"/>
    </row>
    <row r="3113" spans="2:2" x14ac:dyDescent="0.25">
      <c r="B3113" s="1"/>
    </row>
    <row r="3114" spans="2:2" x14ac:dyDescent="0.25">
      <c r="B3114" s="1"/>
    </row>
    <row r="3115" spans="2:2" x14ac:dyDescent="0.25">
      <c r="B3115" s="1"/>
    </row>
    <row r="3116" spans="2:2" x14ac:dyDescent="0.25">
      <c r="B3116" s="1"/>
    </row>
    <row r="3117" spans="2:2" x14ac:dyDescent="0.25">
      <c r="B3117" s="1"/>
    </row>
    <row r="3118" spans="2:2" x14ac:dyDescent="0.25">
      <c r="B3118" s="1"/>
    </row>
    <row r="3119" spans="2:2" x14ac:dyDescent="0.25">
      <c r="B3119" s="1"/>
    </row>
    <row r="3120" spans="2:2" x14ac:dyDescent="0.25">
      <c r="B3120" s="1"/>
    </row>
    <row r="3121" spans="2:2" x14ac:dyDescent="0.25">
      <c r="B3121" s="1"/>
    </row>
    <row r="3122" spans="2:2" x14ac:dyDescent="0.25">
      <c r="B3122" s="1"/>
    </row>
    <row r="3123" spans="2:2" x14ac:dyDescent="0.25">
      <c r="B3123" s="1"/>
    </row>
    <row r="3124" spans="2:2" x14ac:dyDescent="0.25">
      <c r="B3124" s="1"/>
    </row>
    <row r="3125" spans="2:2" x14ac:dyDescent="0.25">
      <c r="B3125" s="1"/>
    </row>
    <row r="3126" spans="2:2" x14ac:dyDescent="0.25">
      <c r="B3126" s="1"/>
    </row>
    <row r="3127" spans="2:2" x14ac:dyDescent="0.25">
      <c r="B3127" s="1"/>
    </row>
    <row r="3128" spans="2:2" x14ac:dyDescent="0.25">
      <c r="B3128" s="1"/>
    </row>
    <row r="3129" spans="2:2" x14ac:dyDescent="0.25">
      <c r="B3129" s="1"/>
    </row>
    <row r="3130" spans="2:2" x14ac:dyDescent="0.25">
      <c r="B3130" s="1"/>
    </row>
    <row r="3131" spans="2:2" x14ac:dyDescent="0.25">
      <c r="B3131" s="1"/>
    </row>
    <row r="3132" spans="2:2" x14ac:dyDescent="0.25">
      <c r="B3132" s="1"/>
    </row>
    <row r="3133" spans="2:2" x14ac:dyDescent="0.25">
      <c r="B3133" s="1"/>
    </row>
    <row r="3134" spans="2:2" x14ac:dyDescent="0.25">
      <c r="B3134" s="1"/>
    </row>
    <row r="3135" spans="2:2" x14ac:dyDescent="0.25">
      <c r="B3135" s="1"/>
    </row>
    <row r="3136" spans="2:2" x14ac:dyDescent="0.25">
      <c r="B3136" s="1"/>
    </row>
    <row r="3137" spans="2:2" x14ac:dyDescent="0.25">
      <c r="B3137" s="1"/>
    </row>
    <row r="3138" spans="2:2" x14ac:dyDescent="0.25">
      <c r="B3138" s="1"/>
    </row>
    <row r="3139" spans="2:2" x14ac:dyDescent="0.25">
      <c r="B3139" s="1"/>
    </row>
    <row r="3140" spans="2:2" x14ac:dyDescent="0.25">
      <c r="B3140" s="1"/>
    </row>
    <row r="3141" spans="2:2" x14ac:dyDescent="0.25">
      <c r="B3141" s="1"/>
    </row>
    <row r="3142" spans="2:2" x14ac:dyDescent="0.25">
      <c r="B3142" s="1"/>
    </row>
    <row r="3143" spans="2:2" x14ac:dyDescent="0.25">
      <c r="B3143" s="1"/>
    </row>
    <row r="3144" spans="2:2" x14ac:dyDescent="0.25">
      <c r="B3144" s="1"/>
    </row>
    <row r="3145" spans="2:2" x14ac:dyDescent="0.25">
      <c r="B3145" s="1"/>
    </row>
    <row r="3146" spans="2:2" x14ac:dyDescent="0.25">
      <c r="B3146" s="1"/>
    </row>
    <row r="3147" spans="2:2" x14ac:dyDescent="0.25">
      <c r="B3147" s="1"/>
    </row>
    <row r="3148" spans="2:2" x14ac:dyDescent="0.25">
      <c r="B3148" s="1"/>
    </row>
    <row r="3149" spans="2:2" x14ac:dyDescent="0.25">
      <c r="B3149" s="1"/>
    </row>
    <row r="3150" spans="2:2" x14ac:dyDescent="0.25">
      <c r="B3150" s="1"/>
    </row>
    <row r="3151" spans="2:2" x14ac:dyDescent="0.25">
      <c r="B3151" s="1"/>
    </row>
    <row r="3152" spans="2:2" x14ac:dyDescent="0.25">
      <c r="B3152" s="1"/>
    </row>
    <row r="3153" spans="2:2" x14ac:dyDescent="0.25">
      <c r="B3153" s="1"/>
    </row>
    <row r="3154" spans="2:2" x14ac:dyDescent="0.25">
      <c r="B3154" s="1"/>
    </row>
    <row r="3155" spans="2:2" x14ac:dyDescent="0.25">
      <c r="B3155" s="1"/>
    </row>
    <row r="3156" spans="2:2" x14ac:dyDescent="0.25">
      <c r="B3156" s="1"/>
    </row>
    <row r="3157" spans="2:2" x14ac:dyDescent="0.25">
      <c r="B3157" s="1"/>
    </row>
    <row r="3158" spans="2:2" x14ac:dyDescent="0.25">
      <c r="B3158" s="1"/>
    </row>
    <row r="3159" spans="2:2" x14ac:dyDescent="0.25">
      <c r="B3159" s="1"/>
    </row>
    <row r="3160" spans="2:2" x14ac:dyDescent="0.25">
      <c r="B3160" s="1"/>
    </row>
    <row r="3161" spans="2:2" x14ac:dyDescent="0.25">
      <c r="B3161" s="1"/>
    </row>
    <row r="3162" spans="2:2" x14ac:dyDescent="0.25">
      <c r="B3162" s="1"/>
    </row>
    <row r="3163" spans="2:2" x14ac:dyDescent="0.25">
      <c r="B3163" s="1"/>
    </row>
    <row r="3164" spans="2:2" x14ac:dyDescent="0.25">
      <c r="B3164" s="1"/>
    </row>
    <row r="3165" spans="2:2" x14ac:dyDescent="0.25">
      <c r="B3165" s="1"/>
    </row>
    <row r="3166" spans="2:2" x14ac:dyDescent="0.25">
      <c r="B3166" s="1"/>
    </row>
    <row r="3167" spans="2:2" x14ac:dyDescent="0.25">
      <c r="B3167" s="1"/>
    </row>
    <row r="3168" spans="2:2" x14ac:dyDescent="0.25">
      <c r="B3168" s="1"/>
    </row>
    <row r="3169" spans="2:2" x14ac:dyDescent="0.25">
      <c r="B3169" s="1"/>
    </row>
    <row r="3170" spans="2:2" x14ac:dyDescent="0.25">
      <c r="B3170" s="1"/>
    </row>
    <row r="3171" spans="2:2" x14ac:dyDescent="0.25">
      <c r="B3171" s="1"/>
    </row>
    <row r="3172" spans="2:2" x14ac:dyDescent="0.25">
      <c r="B3172" s="1"/>
    </row>
    <row r="3173" spans="2:2" x14ac:dyDescent="0.25">
      <c r="B3173" s="1"/>
    </row>
    <row r="3174" spans="2:2" x14ac:dyDescent="0.25">
      <c r="B3174" s="1"/>
    </row>
    <row r="3175" spans="2:2" x14ac:dyDescent="0.25">
      <c r="B3175" s="1"/>
    </row>
    <row r="3176" spans="2:2" x14ac:dyDescent="0.25">
      <c r="B3176" s="1"/>
    </row>
    <row r="3177" spans="2:2" x14ac:dyDescent="0.25">
      <c r="B3177" s="1"/>
    </row>
    <row r="3178" spans="2:2" x14ac:dyDescent="0.25">
      <c r="B3178" s="1"/>
    </row>
    <row r="3179" spans="2:2" x14ac:dyDescent="0.25">
      <c r="B3179" s="1"/>
    </row>
    <row r="3180" spans="2:2" x14ac:dyDescent="0.25">
      <c r="B3180" s="1"/>
    </row>
    <row r="3181" spans="2:2" x14ac:dyDescent="0.25">
      <c r="B3181" s="1"/>
    </row>
    <row r="3182" spans="2:2" x14ac:dyDescent="0.25">
      <c r="B3182" s="1"/>
    </row>
    <row r="3183" spans="2:2" x14ac:dyDescent="0.25">
      <c r="B3183" s="1"/>
    </row>
    <row r="3184" spans="2:2" x14ac:dyDescent="0.25">
      <c r="B3184" s="1"/>
    </row>
    <row r="3185" spans="2:2" x14ac:dyDescent="0.25">
      <c r="B3185" s="1"/>
    </row>
    <row r="3186" spans="2:2" x14ac:dyDescent="0.25">
      <c r="B3186" s="1"/>
    </row>
    <row r="3187" spans="2:2" x14ac:dyDescent="0.25">
      <c r="B3187" s="1"/>
    </row>
    <row r="3188" spans="2:2" x14ac:dyDescent="0.25">
      <c r="B3188" s="1"/>
    </row>
    <row r="3189" spans="2:2" x14ac:dyDescent="0.25">
      <c r="B3189" s="1"/>
    </row>
    <row r="3190" spans="2:2" x14ac:dyDescent="0.25">
      <c r="B3190" s="1"/>
    </row>
    <row r="3191" spans="2:2" x14ac:dyDescent="0.25">
      <c r="B3191" s="1"/>
    </row>
    <row r="3192" spans="2:2" x14ac:dyDescent="0.25">
      <c r="B3192" s="1"/>
    </row>
    <row r="3193" spans="2:2" x14ac:dyDescent="0.25">
      <c r="B3193" s="1"/>
    </row>
    <row r="3194" spans="2:2" x14ac:dyDescent="0.25">
      <c r="B3194" s="1"/>
    </row>
    <row r="3195" spans="2:2" x14ac:dyDescent="0.25">
      <c r="B3195" s="1"/>
    </row>
    <row r="3196" spans="2:2" x14ac:dyDescent="0.25">
      <c r="B3196" s="1"/>
    </row>
    <row r="3197" spans="2:2" x14ac:dyDescent="0.25">
      <c r="B3197" s="1"/>
    </row>
    <row r="3198" spans="2:2" x14ac:dyDescent="0.25">
      <c r="B3198" s="1"/>
    </row>
    <row r="3199" spans="2:2" x14ac:dyDescent="0.25">
      <c r="B3199" s="1"/>
    </row>
    <row r="3200" spans="2:2" x14ac:dyDescent="0.25">
      <c r="B3200" s="1"/>
    </row>
    <row r="3201" spans="2:2" x14ac:dyDescent="0.25">
      <c r="B3201" s="1"/>
    </row>
    <row r="3202" spans="2:2" x14ac:dyDescent="0.25">
      <c r="B3202" s="1"/>
    </row>
    <row r="3203" spans="2:2" x14ac:dyDescent="0.25">
      <c r="B3203" s="1"/>
    </row>
    <row r="3204" spans="2:2" x14ac:dyDescent="0.25">
      <c r="B3204" s="1"/>
    </row>
    <row r="3205" spans="2:2" x14ac:dyDescent="0.25">
      <c r="B3205" s="1"/>
    </row>
    <row r="3206" spans="2:2" x14ac:dyDescent="0.25">
      <c r="B3206" s="1"/>
    </row>
    <row r="3207" spans="2:2" x14ac:dyDescent="0.25">
      <c r="B3207" s="1"/>
    </row>
    <row r="3208" spans="2:2" x14ac:dyDescent="0.25">
      <c r="B3208" s="1"/>
    </row>
    <row r="3209" spans="2:2" x14ac:dyDescent="0.25">
      <c r="B3209" s="1"/>
    </row>
    <row r="3210" spans="2:2" x14ac:dyDescent="0.25">
      <c r="B3210" s="1"/>
    </row>
    <row r="3211" spans="2:2" x14ac:dyDescent="0.25">
      <c r="B3211" s="1"/>
    </row>
    <row r="3212" spans="2:2" x14ac:dyDescent="0.25">
      <c r="B3212" s="1"/>
    </row>
    <row r="3213" spans="2:2" x14ac:dyDescent="0.25">
      <c r="B3213" s="1"/>
    </row>
    <row r="3214" spans="2:2" x14ac:dyDescent="0.25">
      <c r="B3214" s="1"/>
    </row>
    <row r="3215" spans="2:2" x14ac:dyDescent="0.25">
      <c r="B3215" s="1"/>
    </row>
    <row r="3216" spans="2:2" x14ac:dyDescent="0.25">
      <c r="B3216" s="1"/>
    </row>
    <row r="3217" spans="2:2" x14ac:dyDescent="0.25">
      <c r="B3217" s="1"/>
    </row>
    <row r="3218" spans="2:2" x14ac:dyDescent="0.25">
      <c r="B3218" s="1"/>
    </row>
    <row r="3219" spans="2:2" x14ac:dyDescent="0.25">
      <c r="B3219" s="1"/>
    </row>
    <row r="3220" spans="2:2" x14ac:dyDescent="0.25">
      <c r="B3220" s="1"/>
    </row>
    <row r="3221" spans="2:2" x14ac:dyDescent="0.25">
      <c r="B3221" s="1"/>
    </row>
    <row r="3222" spans="2:2" x14ac:dyDescent="0.25">
      <c r="B3222" s="1"/>
    </row>
    <row r="3223" spans="2:2" x14ac:dyDescent="0.25">
      <c r="B3223" s="1"/>
    </row>
    <row r="3224" spans="2:2" x14ac:dyDescent="0.25">
      <c r="B3224" s="1"/>
    </row>
    <row r="3225" spans="2:2" x14ac:dyDescent="0.25">
      <c r="B3225" s="1"/>
    </row>
    <row r="3226" spans="2:2" x14ac:dyDescent="0.25">
      <c r="B3226" s="1"/>
    </row>
    <row r="3227" spans="2:2" x14ac:dyDescent="0.25">
      <c r="B3227" s="1"/>
    </row>
    <row r="3228" spans="2:2" x14ac:dyDescent="0.25">
      <c r="B3228" s="1"/>
    </row>
    <row r="3229" spans="2:2" x14ac:dyDescent="0.25">
      <c r="B3229" s="1"/>
    </row>
    <row r="3230" spans="2:2" x14ac:dyDescent="0.25">
      <c r="B3230" s="1"/>
    </row>
    <row r="3231" spans="2:2" x14ac:dyDescent="0.25">
      <c r="B3231" s="1"/>
    </row>
    <row r="3232" spans="2:2" x14ac:dyDescent="0.25">
      <c r="B3232" s="1"/>
    </row>
    <row r="3233" spans="2:2" x14ac:dyDescent="0.25">
      <c r="B3233" s="1"/>
    </row>
    <row r="3234" spans="2:2" x14ac:dyDescent="0.25">
      <c r="B3234" s="1"/>
    </row>
    <row r="3235" spans="2:2" x14ac:dyDescent="0.25">
      <c r="B3235" s="1"/>
    </row>
    <row r="3236" spans="2:2" x14ac:dyDescent="0.25">
      <c r="B3236" s="1"/>
    </row>
    <row r="3237" spans="2:2" x14ac:dyDescent="0.25">
      <c r="B3237" s="1"/>
    </row>
    <row r="3238" spans="2:2" x14ac:dyDescent="0.25">
      <c r="B3238" s="1"/>
    </row>
    <row r="3239" spans="2:2" x14ac:dyDescent="0.25">
      <c r="B3239" s="1"/>
    </row>
    <row r="3240" spans="2:2" x14ac:dyDescent="0.25">
      <c r="B3240" s="1"/>
    </row>
    <row r="3241" spans="2:2" x14ac:dyDescent="0.25">
      <c r="B3241" s="1"/>
    </row>
    <row r="3242" spans="2:2" x14ac:dyDescent="0.25">
      <c r="B3242" s="1"/>
    </row>
    <row r="3243" spans="2:2" x14ac:dyDescent="0.25">
      <c r="B3243" s="1"/>
    </row>
    <row r="3244" spans="2:2" x14ac:dyDescent="0.25">
      <c r="B3244" s="1"/>
    </row>
    <row r="3245" spans="2:2" x14ac:dyDescent="0.25">
      <c r="B3245" s="1"/>
    </row>
    <row r="3246" spans="2:2" x14ac:dyDescent="0.25">
      <c r="B3246" s="1"/>
    </row>
    <row r="3247" spans="2:2" x14ac:dyDescent="0.25">
      <c r="B3247" s="1"/>
    </row>
    <row r="3248" spans="2:2" x14ac:dyDescent="0.25">
      <c r="B3248" s="1"/>
    </row>
    <row r="3249" spans="2:2" x14ac:dyDescent="0.25">
      <c r="B3249" s="1"/>
    </row>
    <row r="3250" spans="2:2" x14ac:dyDescent="0.25">
      <c r="B3250" s="1"/>
    </row>
    <row r="3251" spans="2:2" x14ac:dyDescent="0.25">
      <c r="B3251" s="1"/>
    </row>
    <row r="3252" spans="2:2" x14ac:dyDescent="0.25">
      <c r="B3252" s="1"/>
    </row>
    <row r="3253" spans="2:2" x14ac:dyDescent="0.25">
      <c r="B3253" s="1"/>
    </row>
    <row r="3254" spans="2:2" x14ac:dyDescent="0.25">
      <c r="B3254" s="1"/>
    </row>
    <row r="3255" spans="2:2" x14ac:dyDescent="0.25">
      <c r="B3255" s="1"/>
    </row>
    <row r="3256" spans="2:2" x14ac:dyDescent="0.25">
      <c r="B3256" s="1"/>
    </row>
    <row r="3257" spans="2:2" x14ac:dyDescent="0.25">
      <c r="B3257" s="1"/>
    </row>
    <row r="3258" spans="2:2" x14ac:dyDescent="0.25">
      <c r="B3258" s="1"/>
    </row>
    <row r="3259" spans="2:2" x14ac:dyDescent="0.25">
      <c r="B3259" s="1"/>
    </row>
    <row r="3260" spans="2:2" x14ac:dyDescent="0.25">
      <c r="B3260" s="1"/>
    </row>
    <row r="3261" spans="2:2" x14ac:dyDescent="0.25">
      <c r="B3261" s="1"/>
    </row>
    <row r="3262" spans="2:2" x14ac:dyDescent="0.25">
      <c r="B3262" s="1"/>
    </row>
    <row r="3263" spans="2:2" x14ac:dyDescent="0.25">
      <c r="B3263" s="1"/>
    </row>
    <row r="3264" spans="2:2" x14ac:dyDescent="0.25">
      <c r="B3264" s="1"/>
    </row>
    <row r="3265" spans="2:2" x14ac:dyDescent="0.25">
      <c r="B3265" s="1"/>
    </row>
    <row r="3266" spans="2:2" x14ac:dyDescent="0.25">
      <c r="B3266" s="1"/>
    </row>
    <row r="3267" spans="2:2" x14ac:dyDescent="0.25">
      <c r="B3267" s="1"/>
    </row>
    <row r="3268" spans="2:2" x14ac:dyDescent="0.25">
      <c r="B3268" s="1"/>
    </row>
    <row r="3269" spans="2:2" x14ac:dyDescent="0.25">
      <c r="B3269" s="1"/>
    </row>
    <row r="3270" spans="2:2" x14ac:dyDescent="0.25">
      <c r="B3270" s="1"/>
    </row>
    <row r="3271" spans="2:2" x14ac:dyDescent="0.25">
      <c r="B3271" s="1"/>
    </row>
    <row r="3272" spans="2:2" x14ac:dyDescent="0.25">
      <c r="B3272" s="1"/>
    </row>
    <row r="3273" spans="2:2" x14ac:dyDescent="0.25">
      <c r="B3273" s="1"/>
    </row>
    <row r="3274" spans="2:2" x14ac:dyDescent="0.25">
      <c r="B3274" s="1"/>
    </row>
    <row r="3275" spans="2:2" x14ac:dyDescent="0.25">
      <c r="B3275" s="1"/>
    </row>
    <row r="3276" spans="2:2" x14ac:dyDescent="0.25">
      <c r="B3276" s="1"/>
    </row>
    <row r="3277" spans="2:2" x14ac:dyDescent="0.25">
      <c r="B3277" s="1"/>
    </row>
    <row r="3278" spans="2:2" x14ac:dyDescent="0.25">
      <c r="B3278" s="1"/>
    </row>
    <row r="3279" spans="2:2" x14ac:dyDescent="0.25">
      <c r="B3279" s="1"/>
    </row>
    <row r="3280" spans="2:2" x14ac:dyDescent="0.25">
      <c r="B3280" s="1"/>
    </row>
    <row r="3281" spans="2:2" x14ac:dyDescent="0.25">
      <c r="B3281" s="1"/>
    </row>
    <row r="3282" spans="2:2" x14ac:dyDescent="0.25">
      <c r="B3282" s="1"/>
    </row>
    <row r="3283" spans="2:2" x14ac:dyDescent="0.25">
      <c r="B3283" s="1"/>
    </row>
    <row r="3284" spans="2:2" x14ac:dyDescent="0.25">
      <c r="B3284" s="1"/>
    </row>
    <row r="3285" spans="2:2" x14ac:dyDescent="0.25">
      <c r="B3285" s="1"/>
    </row>
    <row r="3286" spans="2:2" x14ac:dyDescent="0.25">
      <c r="B3286" s="1"/>
    </row>
    <row r="3287" spans="2:2" x14ac:dyDescent="0.25">
      <c r="B3287" s="1"/>
    </row>
    <row r="3288" spans="2:2" x14ac:dyDescent="0.25">
      <c r="B3288" s="1"/>
    </row>
    <row r="3289" spans="2:2" x14ac:dyDescent="0.25">
      <c r="B3289" s="1"/>
    </row>
    <row r="3290" spans="2:2" x14ac:dyDescent="0.25">
      <c r="B3290" s="1"/>
    </row>
    <row r="3291" spans="2:2" x14ac:dyDescent="0.25">
      <c r="B3291" s="1"/>
    </row>
    <row r="3292" spans="2:2" x14ac:dyDescent="0.25">
      <c r="B3292" s="1"/>
    </row>
    <row r="3293" spans="2:2" x14ac:dyDescent="0.25">
      <c r="B3293" s="1"/>
    </row>
    <row r="3294" spans="2:2" x14ac:dyDescent="0.25">
      <c r="B3294" s="1"/>
    </row>
    <row r="3295" spans="2:2" x14ac:dyDescent="0.25">
      <c r="B3295" s="1"/>
    </row>
    <row r="3296" spans="2:2" x14ac:dyDescent="0.25">
      <c r="B3296" s="1"/>
    </row>
    <row r="3297" spans="2:2" x14ac:dyDescent="0.25">
      <c r="B3297" s="1"/>
    </row>
    <row r="3298" spans="2:2" x14ac:dyDescent="0.25">
      <c r="B3298" s="1"/>
    </row>
    <row r="3299" spans="2:2" x14ac:dyDescent="0.25">
      <c r="B3299" s="1"/>
    </row>
    <row r="3300" spans="2:2" x14ac:dyDescent="0.25">
      <c r="B3300" s="1"/>
    </row>
    <row r="3301" spans="2:2" x14ac:dyDescent="0.25">
      <c r="B3301" s="1"/>
    </row>
    <row r="3302" spans="2:2" x14ac:dyDescent="0.25">
      <c r="B3302" s="1"/>
    </row>
    <row r="3303" spans="2:2" x14ac:dyDescent="0.25">
      <c r="B3303" s="1"/>
    </row>
    <row r="3304" spans="2:2" x14ac:dyDescent="0.25">
      <c r="B3304" s="1"/>
    </row>
    <row r="3305" spans="2:2" x14ac:dyDescent="0.25">
      <c r="B3305" s="1"/>
    </row>
    <row r="3306" spans="2:2" x14ac:dyDescent="0.25">
      <c r="B3306" s="1"/>
    </row>
    <row r="3307" spans="2:2" x14ac:dyDescent="0.25">
      <c r="B3307" s="1"/>
    </row>
    <row r="3308" spans="2:2" x14ac:dyDescent="0.25">
      <c r="B3308" s="1"/>
    </row>
    <row r="3309" spans="2:2" x14ac:dyDescent="0.25">
      <c r="B3309" s="1"/>
    </row>
    <row r="3310" spans="2:2" x14ac:dyDescent="0.25">
      <c r="B3310" s="1"/>
    </row>
    <row r="3311" spans="2:2" x14ac:dyDescent="0.25">
      <c r="B3311" s="1"/>
    </row>
    <row r="3312" spans="2:2" x14ac:dyDescent="0.25">
      <c r="B3312" s="1"/>
    </row>
    <row r="3313" spans="2:2" x14ac:dyDescent="0.25">
      <c r="B3313" s="1"/>
    </row>
    <row r="3314" spans="2:2" x14ac:dyDescent="0.25">
      <c r="B3314" s="1"/>
    </row>
    <row r="3315" spans="2:2" x14ac:dyDescent="0.25">
      <c r="B3315" s="1"/>
    </row>
    <row r="3316" spans="2:2" x14ac:dyDescent="0.25">
      <c r="B3316" s="1"/>
    </row>
    <row r="3317" spans="2:2" x14ac:dyDescent="0.25">
      <c r="B3317" s="1"/>
    </row>
    <row r="3318" spans="2:2" x14ac:dyDescent="0.25">
      <c r="B3318" s="1"/>
    </row>
    <row r="3319" spans="2:2" x14ac:dyDescent="0.25">
      <c r="B3319" s="1"/>
    </row>
    <row r="3320" spans="2:2" x14ac:dyDescent="0.25">
      <c r="B3320" s="1"/>
    </row>
    <row r="3321" spans="2:2" x14ac:dyDescent="0.25">
      <c r="B3321" s="1"/>
    </row>
    <row r="3322" spans="2:2" x14ac:dyDescent="0.25">
      <c r="B3322" s="1"/>
    </row>
    <row r="3323" spans="2:2" x14ac:dyDescent="0.25">
      <c r="B3323" s="1"/>
    </row>
    <row r="3324" spans="2:2" x14ac:dyDescent="0.25">
      <c r="B3324" s="1"/>
    </row>
    <row r="3325" spans="2:2" x14ac:dyDescent="0.25">
      <c r="B3325" s="1"/>
    </row>
    <row r="3326" spans="2:2" x14ac:dyDescent="0.25">
      <c r="B3326" s="1"/>
    </row>
    <row r="3327" spans="2:2" x14ac:dyDescent="0.25">
      <c r="B3327" s="1"/>
    </row>
    <row r="3328" spans="2:2" x14ac:dyDescent="0.25">
      <c r="B3328" s="1"/>
    </row>
    <row r="3329" spans="2:2" x14ac:dyDescent="0.25">
      <c r="B3329" s="1"/>
    </row>
    <row r="3330" spans="2:2" x14ac:dyDescent="0.25">
      <c r="B3330" s="1"/>
    </row>
    <row r="3331" spans="2:2" x14ac:dyDescent="0.25">
      <c r="B3331" s="1"/>
    </row>
    <row r="3332" spans="2:2" x14ac:dyDescent="0.25">
      <c r="B3332" s="1"/>
    </row>
    <row r="3333" spans="2:2" x14ac:dyDescent="0.25">
      <c r="B3333" s="1"/>
    </row>
    <row r="3334" spans="2:2" x14ac:dyDescent="0.25">
      <c r="B3334" s="1"/>
    </row>
    <row r="3335" spans="2:2" x14ac:dyDescent="0.25">
      <c r="B3335" s="1"/>
    </row>
    <row r="3336" spans="2:2" x14ac:dyDescent="0.25">
      <c r="B3336" s="1"/>
    </row>
    <row r="3337" spans="2:2" x14ac:dyDescent="0.25">
      <c r="B3337" s="1"/>
    </row>
    <row r="3338" spans="2:2" x14ac:dyDescent="0.25">
      <c r="B3338" s="1"/>
    </row>
    <row r="3339" spans="2:2" x14ac:dyDescent="0.25">
      <c r="B3339" s="1"/>
    </row>
    <row r="3340" spans="2:2" x14ac:dyDescent="0.25">
      <c r="B3340" s="1"/>
    </row>
    <row r="3341" spans="2:2" x14ac:dyDescent="0.25">
      <c r="B3341" s="1"/>
    </row>
    <row r="3342" spans="2:2" x14ac:dyDescent="0.25">
      <c r="B3342" s="1"/>
    </row>
    <row r="3343" spans="2:2" x14ac:dyDescent="0.25">
      <c r="B3343" s="1"/>
    </row>
    <row r="3344" spans="2:2" x14ac:dyDescent="0.25">
      <c r="B3344" s="1"/>
    </row>
    <row r="3345" spans="2:2" x14ac:dyDescent="0.25">
      <c r="B3345" s="1"/>
    </row>
    <row r="3346" spans="2:2" x14ac:dyDescent="0.25">
      <c r="B3346" s="1"/>
    </row>
    <row r="3347" spans="2:2" x14ac:dyDescent="0.25">
      <c r="B3347" s="1"/>
    </row>
    <row r="3348" spans="2:2" x14ac:dyDescent="0.25">
      <c r="B3348" s="1"/>
    </row>
    <row r="3349" spans="2:2" x14ac:dyDescent="0.25">
      <c r="B3349" s="1"/>
    </row>
    <row r="3350" spans="2:2" x14ac:dyDescent="0.25">
      <c r="B3350" s="1"/>
    </row>
    <row r="3351" spans="2:2" x14ac:dyDescent="0.25">
      <c r="B3351" s="1"/>
    </row>
    <row r="3352" spans="2:2" x14ac:dyDescent="0.25">
      <c r="B3352" s="1"/>
    </row>
    <row r="3353" spans="2:2" x14ac:dyDescent="0.25">
      <c r="B3353" s="1"/>
    </row>
    <row r="3354" spans="2:2" x14ac:dyDescent="0.25">
      <c r="B3354" s="1"/>
    </row>
    <row r="3355" spans="2:2" x14ac:dyDescent="0.25">
      <c r="B3355" s="1"/>
    </row>
    <row r="3356" spans="2:2" x14ac:dyDescent="0.25">
      <c r="B3356" s="1"/>
    </row>
    <row r="3357" spans="2:2" x14ac:dyDescent="0.25">
      <c r="B3357" s="1"/>
    </row>
    <row r="3358" spans="2:2" x14ac:dyDescent="0.25">
      <c r="B3358" s="1"/>
    </row>
    <row r="3359" spans="2:2" x14ac:dyDescent="0.25">
      <c r="B3359" s="1"/>
    </row>
    <row r="3360" spans="2:2" x14ac:dyDescent="0.25">
      <c r="B3360" s="1"/>
    </row>
    <row r="3361" spans="2:2" x14ac:dyDescent="0.25">
      <c r="B3361" s="1"/>
    </row>
    <row r="3362" spans="2:2" x14ac:dyDescent="0.25">
      <c r="B3362" s="1"/>
    </row>
    <row r="3363" spans="2:2" x14ac:dyDescent="0.25">
      <c r="B3363" s="1"/>
    </row>
    <row r="3364" spans="2:2" x14ac:dyDescent="0.25">
      <c r="B3364" s="1"/>
    </row>
    <row r="3365" spans="2:2" x14ac:dyDescent="0.25">
      <c r="B3365" s="1"/>
    </row>
    <row r="3366" spans="2:2" x14ac:dyDescent="0.25">
      <c r="B3366" s="1"/>
    </row>
    <row r="3367" spans="2:2" x14ac:dyDescent="0.25">
      <c r="B3367" s="1"/>
    </row>
    <row r="3368" spans="2:2" x14ac:dyDescent="0.25">
      <c r="B3368" s="1"/>
    </row>
    <row r="3369" spans="2:2" x14ac:dyDescent="0.25">
      <c r="B3369" s="1"/>
    </row>
    <row r="3370" spans="2:2" x14ac:dyDescent="0.25">
      <c r="B3370" s="1"/>
    </row>
    <row r="3371" spans="2:2" x14ac:dyDescent="0.25">
      <c r="B3371" s="1"/>
    </row>
    <row r="3372" spans="2:2" x14ac:dyDescent="0.25">
      <c r="B3372" s="1"/>
    </row>
    <row r="3373" spans="2:2" x14ac:dyDescent="0.25">
      <c r="B3373" s="1"/>
    </row>
    <row r="3374" spans="2:2" x14ac:dyDescent="0.25">
      <c r="B3374" s="1"/>
    </row>
    <row r="3375" spans="2:2" x14ac:dyDescent="0.25">
      <c r="B3375" s="1"/>
    </row>
    <row r="3376" spans="2:2" x14ac:dyDescent="0.25">
      <c r="B3376" s="1"/>
    </row>
    <row r="3377" spans="2:2" x14ac:dyDescent="0.25">
      <c r="B3377" s="1"/>
    </row>
    <row r="3378" spans="2:2" x14ac:dyDescent="0.25">
      <c r="B3378" s="1"/>
    </row>
    <row r="3379" spans="2:2" x14ac:dyDescent="0.25">
      <c r="B3379" s="1"/>
    </row>
    <row r="3380" spans="2:2" x14ac:dyDescent="0.25">
      <c r="B3380" s="1"/>
    </row>
    <row r="3381" spans="2:2" x14ac:dyDescent="0.25">
      <c r="B3381" s="1"/>
    </row>
    <row r="3382" spans="2:2" x14ac:dyDescent="0.25">
      <c r="B3382" s="1"/>
    </row>
    <row r="3383" spans="2:2" x14ac:dyDescent="0.25">
      <c r="B3383" s="1"/>
    </row>
    <row r="3384" spans="2:2" x14ac:dyDescent="0.25">
      <c r="B3384" s="1"/>
    </row>
    <row r="3385" spans="2:2" x14ac:dyDescent="0.25">
      <c r="B3385" s="1"/>
    </row>
    <row r="3386" spans="2:2" x14ac:dyDescent="0.25">
      <c r="B3386" s="1"/>
    </row>
    <row r="3387" spans="2:2" x14ac:dyDescent="0.25">
      <c r="B3387" s="1"/>
    </row>
    <row r="3388" spans="2:2" x14ac:dyDescent="0.25">
      <c r="B3388" s="1"/>
    </row>
    <row r="3389" spans="2:2" x14ac:dyDescent="0.25">
      <c r="B3389" s="1"/>
    </row>
    <row r="3390" spans="2:2" x14ac:dyDescent="0.25">
      <c r="B3390" s="1"/>
    </row>
    <row r="3391" spans="2:2" x14ac:dyDescent="0.25">
      <c r="B3391" s="1"/>
    </row>
    <row r="3392" spans="2:2" x14ac:dyDescent="0.25">
      <c r="B3392" s="1"/>
    </row>
    <row r="3393" spans="2:2" x14ac:dyDescent="0.25">
      <c r="B3393" s="1"/>
    </row>
    <row r="3394" spans="2:2" x14ac:dyDescent="0.25">
      <c r="B3394" s="1"/>
    </row>
    <row r="3395" spans="2:2" x14ac:dyDescent="0.25">
      <c r="B3395" s="1"/>
    </row>
    <row r="3396" spans="2:2" x14ac:dyDescent="0.25">
      <c r="B3396" s="1"/>
    </row>
    <row r="3397" spans="2:2" x14ac:dyDescent="0.25">
      <c r="B3397" s="1"/>
    </row>
    <row r="3398" spans="2:2" x14ac:dyDescent="0.25">
      <c r="B3398" s="1"/>
    </row>
    <row r="3399" spans="2:2" x14ac:dyDescent="0.25">
      <c r="B3399" s="1"/>
    </row>
    <row r="3400" spans="2:2" x14ac:dyDescent="0.25">
      <c r="B3400" s="1"/>
    </row>
    <row r="3401" spans="2:2" x14ac:dyDescent="0.25">
      <c r="B3401" s="1"/>
    </row>
    <row r="3402" spans="2:2" x14ac:dyDescent="0.25">
      <c r="B3402" s="1"/>
    </row>
    <row r="3403" spans="2:2" x14ac:dyDescent="0.25">
      <c r="B3403" s="1"/>
    </row>
    <row r="3404" spans="2:2" x14ac:dyDescent="0.25">
      <c r="B3404" s="1"/>
    </row>
    <row r="3405" spans="2:2" x14ac:dyDescent="0.25">
      <c r="B3405" s="1"/>
    </row>
    <row r="3406" spans="2:2" x14ac:dyDescent="0.25">
      <c r="B3406" s="1"/>
    </row>
    <row r="3407" spans="2:2" x14ac:dyDescent="0.25">
      <c r="B3407" s="1"/>
    </row>
    <row r="3408" spans="2:2" x14ac:dyDescent="0.25">
      <c r="B3408" s="1"/>
    </row>
    <row r="3409" spans="2:2" x14ac:dyDescent="0.25">
      <c r="B3409" s="1"/>
    </row>
    <row r="3410" spans="2:2" x14ac:dyDescent="0.25">
      <c r="B3410" s="1"/>
    </row>
    <row r="3411" spans="2:2" x14ac:dyDescent="0.25">
      <c r="B3411" s="1"/>
    </row>
    <row r="3412" spans="2:2" x14ac:dyDescent="0.25">
      <c r="B3412" s="1"/>
    </row>
    <row r="3413" spans="2:2" x14ac:dyDescent="0.25">
      <c r="B3413" s="1"/>
    </row>
    <row r="3414" spans="2:2" x14ac:dyDescent="0.25">
      <c r="B3414" s="1"/>
    </row>
    <row r="3415" spans="2:2" x14ac:dyDescent="0.25">
      <c r="B3415" s="1"/>
    </row>
    <row r="3416" spans="2:2" x14ac:dyDescent="0.25">
      <c r="B3416" s="1"/>
    </row>
    <row r="3417" spans="2:2" x14ac:dyDescent="0.25">
      <c r="B3417" s="1"/>
    </row>
    <row r="3418" spans="2:2" x14ac:dyDescent="0.25">
      <c r="B3418" s="1"/>
    </row>
    <row r="3419" spans="2:2" x14ac:dyDescent="0.25">
      <c r="B3419" s="1"/>
    </row>
    <row r="3420" spans="2:2" x14ac:dyDescent="0.25">
      <c r="B3420" s="1"/>
    </row>
    <row r="3421" spans="2:2" x14ac:dyDescent="0.25">
      <c r="B3421" s="1"/>
    </row>
    <row r="3422" spans="2:2" x14ac:dyDescent="0.25">
      <c r="B3422" s="1"/>
    </row>
    <row r="3423" spans="2:2" x14ac:dyDescent="0.25">
      <c r="B3423" s="1"/>
    </row>
    <row r="3424" spans="2:2" x14ac:dyDescent="0.25">
      <c r="B3424" s="1"/>
    </row>
    <row r="3425" spans="2:2" x14ac:dyDescent="0.25">
      <c r="B3425" s="1"/>
    </row>
    <row r="3426" spans="2:2" x14ac:dyDescent="0.25">
      <c r="B3426" s="1"/>
    </row>
    <row r="3427" spans="2:2" x14ac:dyDescent="0.25">
      <c r="B3427" s="1"/>
    </row>
    <row r="3428" spans="2:2" x14ac:dyDescent="0.25">
      <c r="B3428" s="1"/>
    </row>
    <row r="3429" spans="2:2" x14ac:dyDescent="0.25">
      <c r="B3429" s="1"/>
    </row>
    <row r="3430" spans="2:2" x14ac:dyDescent="0.25">
      <c r="B3430" s="1"/>
    </row>
    <row r="3431" spans="2:2" x14ac:dyDescent="0.25">
      <c r="B3431" s="1"/>
    </row>
    <row r="3432" spans="2:2" x14ac:dyDescent="0.25">
      <c r="B3432" s="1"/>
    </row>
    <row r="3433" spans="2:2" x14ac:dyDescent="0.25">
      <c r="B3433" s="1"/>
    </row>
    <row r="3434" spans="2:2" x14ac:dyDescent="0.25">
      <c r="B3434" s="1"/>
    </row>
    <row r="3435" spans="2:2" x14ac:dyDescent="0.25">
      <c r="B3435" s="1"/>
    </row>
    <row r="3436" spans="2:2" x14ac:dyDescent="0.25">
      <c r="B3436" s="1"/>
    </row>
    <row r="3437" spans="2:2" x14ac:dyDescent="0.25">
      <c r="B3437" s="1"/>
    </row>
    <row r="3438" spans="2:2" x14ac:dyDescent="0.25">
      <c r="B3438" s="1"/>
    </row>
    <row r="3439" spans="2:2" x14ac:dyDescent="0.25">
      <c r="B3439" s="1"/>
    </row>
    <row r="3440" spans="2:2" x14ac:dyDescent="0.25">
      <c r="B3440" s="1"/>
    </row>
    <row r="3441" spans="2:2" x14ac:dyDescent="0.25">
      <c r="B3441" s="1"/>
    </row>
    <row r="3442" spans="2:2" x14ac:dyDescent="0.25">
      <c r="B3442" s="1"/>
    </row>
    <row r="3443" spans="2:2" x14ac:dyDescent="0.25">
      <c r="B3443" s="1"/>
    </row>
    <row r="3444" spans="2:2" x14ac:dyDescent="0.25">
      <c r="B3444" s="1"/>
    </row>
    <row r="3445" spans="2:2" x14ac:dyDescent="0.25">
      <c r="B3445" s="1"/>
    </row>
    <row r="3446" spans="2:2" x14ac:dyDescent="0.25">
      <c r="B3446" s="1"/>
    </row>
    <row r="3447" spans="2:2" x14ac:dyDescent="0.25">
      <c r="B3447" s="1"/>
    </row>
    <row r="3448" spans="2:2" x14ac:dyDescent="0.25">
      <c r="B3448" s="1"/>
    </row>
    <row r="3449" spans="2:2" x14ac:dyDescent="0.25">
      <c r="B3449" s="1"/>
    </row>
    <row r="3450" spans="2:2" x14ac:dyDescent="0.25">
      <c r="B3450" s="1"/>
    </row>
    <row r="3451" spans="2:2" x14ac:dyDescent="0.25">
      <c r="B3451" s="1"/>
    </row>
    <row r="3452" spans="2:2" x14ac:dyDescent="0.25">
      <c r="B3452" s="1"/>
    </row>
    <row r="3453" spans="2:2" x14ac:dyDescent="0.25">
      <c r="B3453" s="1"/>
    </row>
    <row r="3454" spans="2:2" x14ac:dyDescent="0.25">
      <c r="B3454" s="1"/>
    </row>
    <row r="3455" spans="2:2" x14ac:dyDescent="0.25">
      <c r="B3455" s="1"/>
    </row>
    <row r="3456" spans="2:2" x14ac:dyDescent="0.25">
      <c r="B3456" s="1"/>
    </row>
    <row r="3457" spans="2:2" x14ac:dyDescent="0.25">
      <c r="B3457" s="1"/>
    </row>
    <row r="3458" spans="2:2" x14ac:dyDescent="0.25">
      <c r="B3458" s="1"/>
    </row>
    <row r="3459" spans="2:2" x14ac:dyDescent="0.25">
      <c r="B3459" s="1"/>
    </row>
    <row r="3460" spans="2:2" x14ac:dyDescent="0.25">
      <c r="B3460" s="1"/>
    </row>
    <row r="3461" spans="2:2" x14ac:dyDescent="0.25">
      <c r="B3461" s="1"/>
    </row>
    <row r="3462" spans="2:2" x14ac:dyDescent="0.25">
      <c r="B3462" s="1"/>
    </row>
    <row r="3463" spans="2:2" x14ac:dyDescent="0.25">
      <c r="B3463" s="1"/>
    </row>
    <row r="3464" spans="2:2" x14ac:dyDescent="0.25">
      <c r="B3464" s="1"/>
    </row>
    <row r="3465" spans="2:2" x14ac:dyDescent="0.25">
      <c r="B3465" s="1"/>
    </row>
    <row r="3466" spans="2:2" x14ac:dyDescent="0.25">
      <c r="B3466" s="1"/>
    </row>
    <row r="3467" spans="2:2" x14ac:dyDescent="0.25">
      <c r="B3467" s="1"/>
    </row>
    <row r="3468" spans="2:2" x14ac:dyDescent="0.25">
      <c r="B3468" s="1"/>
    </row>
    <row r="3469" spans="2:2" x14ac:dyDescent="0.25">
      <c r="B3469" s="1"/>
    </row>
    <row r="3470" spans="2:2" x14ac:dyDescent="0.25">
      <c r="B3470" s="1"/>
    </row>
    <row r="3471" spans="2:2" x14ac:dyDescent="0.25">
      <c r="B3471" s="1"/>
    </row>
    <row r="3472" spans="2:2" x14ac:dyDescent="0.25">
      <c r="B3472" s="1"/>
    </row>
    <row r="3473" spans="2:2" x14ac:dyDescent="0.25">
      <c r="B3473" s="1"/>
    </row>
    <row r="3474" spans="2:2" x14ac:dyDescent="0.25">
      <c r="B3474" s="1"/>
    </row>
    <row r="3475" spans="2:2" x14ac:dyDescent="0.25">
      <c r="B3475" s="1"/>
    </row>
    <row r="3476" spans="2:2" x14ac:dyDescent="0.25">
      <c r="B3476" s="1"/>
    </row>
    <row r="3477" spans="2:2" x14ac:dyDescent="0.25">
      <c r="B3477" s="1"/>
    </row>
    <row r="3478" spans="2:2" x14ac:dyDescent="0.25">
      <c r="B3478" s="1"/>
    </row>
    <row r="3479" spans="2:2" x14ac:dyDescent="0.25">
      <c r="B3479" s="1"/>
    </row>
    <row r="3480" spans="2:2" x14ac:dyDescent="0.25">
      <c r="B3480" s="1"/>
    </row>
    <row r="3481" spans="2:2" x14ac:dyDescent="0.25">
      <c r="B3481" s="1"/>
    </row>
    <row r="3482" spans="2:2" x14ac:dyDescent="0.25">
      <c r="B3482" s="1"/>
    </row>
    <row r="3483" spans="2:2" x14ac:dyDescent="0.25">
      <c r="B3483" s="1"/>
    </row>
    <row r="3484" spans="2:2" x14ac:dyDescent="0.25">
      <c r="B3484" s="1"/>
    </row>
    <row r="3485" spans="2:2" x14ac:dyDescent="0.25">
      <c r="B3485" s="1"/>
    </row>
    <row r="3486" spans="2:2" x14ac:dyDescent="0.25">
      <c r="B3486" s="1"/>
    </row>
    <row r="3487" spans="2:2" x14ac:dyDescent="0.25">
      <c r="B3487" s="1"/>
    </row>
    <row r="3488" spans="2:2" x14ac:dyDescent="0.25">
      <c r="B3488" s="1"/>
    </row>
    <row r="3489" spans="2:2" x14ac:dyDescent="0.25">
      <c r="B3489" s="1"/>
    </row>
    <row r="3490" spans="2:2" x14ac:dyDescent="0.25">
      <c r="B3490" s="1"/>
    </row>
    <row r="3491" spans="2:2" x14ac:dyDescent="0.25">
      <c r="B3491" s="1"/>
    </row>
    <row r="3492" spans="2:2" x14ac:dyDescent="0.25">
      <c r="B3492" s="1"/>
    </row>
    <row r="3493" spans="2:2" x14ac:dyDescent="0.25">
      <c r="B3493" s="1"/>
    </row>
    <row r="3494" spans="2:2" x14ac:dyDescent="0.25">
      <c r="B3494" s="1"/>
    </row>
    <row r="3495" spans="2:2" x14ac:dyDescent="0.25">
      <c r="B3495" s="1"/>
    </row>
    <row r="3496" spans="2:2" x14ac:dyDescent="0.25">
      <c r="B3496" s="1"/>
    </row>
    <row r="3497" spans="2:2" x14ac:dyDescent="0.25">
      <c r="B3497" s="1"/>
    </row>
    <row r="3498" spans="2:2" x14ac:dyDescent="0.25">
      <c r="B3498" s="1"/>
    </row>
    <row r="3499" spans="2:2" x14ac:dyDescent="0.25">
      <c r="B3499" s="1"/>
    </row>
    <row r="3500" spans="2:2" x14ac:dyDescent="0.25">
      <c r="B3500" s="1"/>
    </row>
    <row r="3501" spans="2:2" x14ac:dyDescent="0.25">
      <c r="B3501" s="1"/>
    </row>
    <row r="3502" spans="2:2" x14ac:dyDescent="0.25">
      <c r="B3502" s="1"/>
    </row>
    <row r="3503" spans="2:2" x14ac:dyDescent="0.25">
      <c r="B3503" s="1"/>
    </row>
    <row r="3504" spans="2:2" x14ac:dyDescent="0.25">
      <c r="B3504" s="1"/>
    </row>
    <row r="3505" spans="2:2" x14ac:dyDescent="0.25">
      <c r="B3505" s="1"/>
    </row>
    <row r="3506" spans="2:2" x14ac:dyDescent="0.25">
      <c r="B3506" s="1"/>
    </row>
    <row r="3507" spans="2:2" x14ac:dyDescent="0.25">
      <c r="B3507" s="1"/>
    </row>
    <row r="3508" spans="2:2" x14ac:dyDescent="0.25">
      <c r="B3508" s="1"/>
    </row>
    <row r="3509" spans="2:2" x14ac:dyDescent="0.25">
      <c r="B3509" s="1"/>
    </row>
    <row r="3510" spans="2:2" x14ac:dyDescent="0.25">
      <c r="B3510" s="1"/>
    </row>
    <row r="3511" spans="2:2" x14ac:dyDescent="0.25">
      <c r="B3511" s="1"/>
    </row>
    <row r="3512" spans="2:2" x14ac:dyDescent="0.25">
      <c r="B3512" s="1"/>
    </row>
    <row r="3513" spans="2:2" x14ac:dyDescent="0.25">
      <c r="B3513" s="1"/>
    </row>
    <row r="3514" spans="2:2" x14ac:dyDescent="0.25">
      <c r="B3514" s="1"/>
    </row>
    <row r="3515" spans="2:2" x14ac:dyDescent="0.25">
      <c r="B3515" s="1"/>
    </row>
    <row r="3516" spans="2:2" x14ac:dyDescent="0.25">
      <c r="B3516" s="1"/>
    </row>
    <row r="3517" spans="2:2" x14ac:dyDescent="0.25">
      <c r="B3517" s="1"/>
    </row>
    <row r="3518" spans="2:2" x14ac:dyDescent="0.25">
      <c r="B3518" s="1"/>
    </row>
    <row r="3519" spans="2:2" x14ac:dyDescent="0.25">
      <c r="B3519" s="1"/>
    </row>
    <row r="3520" spans="2:2" x14ac:dyDescent="0.25">
      <c r="B3520" s="1"/>
    </row>
    <row r="3521" spans="2:2" x14ac:dyDescent="0.25">
      <c r="B3521" s="1"/>
    </row>
    <row r="3522" spans="2:2" x14ac:dyDescent="0.25">
      <c r="B3522" s="1"/>
    </row>
    <row r="3523" spans="2:2" x14ac:dyDescent="0.25">
      <c r="B3523" s="1"/>
    </row>
    <row r="3524" spans="2:2" x14ac:dyDescent="0.25">
      <c r="B3524" s="1"/>
    </row>
    <row r="3525" spans="2:2" x14ac:dyDescent="0.25">
      <c r="B3525" s="1"/>
    </row>
    <row r="3526" spans="2:2" x14ac:dyDescent="0.25">
      <c r="B3526" s="1"/>
    </row>
    <row r="3527" spans="2:2" x14ac:dyDescent="0.25">
      <c r="B3527" s="1"/>
    </row>
    <row r="3528" spans="2:2" x14ac:dyDescent="0.25">
      <c r="B3528" s="1"/>
    </row>
    <row r="3529" spans="2:2" x14ac:dyDescent="0.25">
      <c r="B3529" s="1"/>
    </row>
    <row r="3530" spans="2:2" x14ac:dyDescent="0.25">
      <c r="B3530" s="1"/>
    </row>
    <row r="3531" spans="2:2" x14ac:dyDescent="0.25">
      <c r="B3531" s="1"/>
    </row>
    <row r="3532" spans="2:2" x14ac:dyDescent="0.25">
      <c r="B3532" s="1"/>
    </row>
    <row r="3533" spans="2:2" x14ac:dyDescent="0.25">
      <c r="B3533" s="1"/>
    </row>
    <row r="3534" spans="2:2" x14ac:dyDescent="0.25">
      <c r="B3534" s="1"/>
    </row>
    <row r="3535" spans="2:2" x14ac:dyDescent="0.25">
      <c r="B3535" s="1"/>
    </row>
    <row r="3536" spans="2:2" x14ac:dyDescent="0.25">
      <c r="B3536" s="1"/>
    </row>
    <row r="3537" spans="2:2" x14ac:dyDescent="0.25">
      <c r="B3537" s="1"/>
    </row>
    <row r="3538" spans="2:2" x14ac:dyDescent="0.25">
      <c r="B3538" s="1"/>
    </row>
    <row r="3539" spans="2:2" x14ac:dyDescent="0.25">
      <c r="B3539" s="1"/>
    </row>
    <row r="3540" spans="2:2" x14ac:dyDescent="0.25">
      <c r="B3540" s="1"/>
    </row>
    <row r="3541" spans="2:2" x14ac:dyDescent="0.25">
      <c r="B3541" s="1"/>
    </row>
    <row r="3542" spans="2:2" x14ac:dyDescent="0.25">
      <c r="B3542" s="1"/>
    </row>
    <row r="3543" spans="2:2" x14ac:dyDescent="0.25">
      <c r="B3543" s="1"/>
    </row>
    <row r="3544" spans="2:2" x14ac:dyDescent="0.25">
      <c r="B3544" s="1"/>
    </row>
    <row r="3545" spans="2:2" x14ac:dyDescent="0.25">
      <c r="B3545" s="1"/>
    </row>
    <row r="3546" spans="2:2" x14ac:dyDescent="0.25">
      <c r="B3546" s="1"/>
    </row>
    <row r="3547" spans="2:2" x14ac:dyDescent="0.25">
      <c r="B3547" s="1"/>
    </row>
    <row r="3548" spans="2:2" x14ac:dyDescent="0.25">
      <c r="B3548" s="1"/>
    </row>
    <row r="3549" spans="2:2" x14ac:dyDescent="0.25">
      <c r="B3549" s="1"/>
    </row>
    <row r="3550" spans="2:2" x14ac:dyDescent="0.25">
      <c r="B3550" s="1"/>
    </row>
    <row r="3551" spans="2:2" x14ac:dyDescent="0.25">
      <c r="B3551" s="1"/>
    </row>
    <row r="3552" spans="2:2" x14ac:dyDescent="0.25">
      <c r="B3552" s="1"/>
    </row>
    <row r="3553" spans="2:2" x14ac:dyDescent="0.25">
      <c r="B3553" s="1"/>
    </row>
    <row r="3554" spans="2:2" x14ac:dyDescent="0.25">
      <c r="B3554" s="1"/>
    </row>
    <row r="3555" spans="2:2" x14ac:dyDescent="0.25">
      <c r="B3555" s="1"/>
    </row>
    <row r="3556" spans="2:2" x14ac:dyDescent="0.25">
      <c r="B3556" s="1"/>
    </row>
    <row r="3557" spans="2:2" x14ac:dyDescent="0.25">
      <c r="B3557" s="1"/>
    </row>
    <row r="3558" spans="2:2" x14ac:dyDescent="0.25">
      <c r="B3558" s="1"/>
    </row>
    <row r="3559" spans="2:2" x14ac:dyDescent="0.25">
      <c r="B3559" s="1"/>
    </row>
    <row r="3560" spans="2:2" x14ac:dyDescent="0.25">
      <c r="B3560" s="1"/>
    </row>
    <row r="3561" spans="2:2" x14ac:dyDescent="0.25">
      <c r="B3561" s="1"/>
    </row>
    <row r="3562" spans="2:2" x14ac:dyDescent="0.25">
      <c r="B3562" s="1"/>
    </row>
    <row r="3563" spans="2:2" x14ac:dyDescent="0.25">
      <c r="B3563" s="1"/>
    </row>
    <row r="3564" spans="2:2" x14ac:dyDescent="0.25">
      <c r="B3564" s="1"/>
    </row>
    <row r="3565" spans="2:2" x14ac:dyDescent="0.25">
      <c r="B3565" s="1"/>
    </row>
    <row r="3566" spans="2:2" x14ac:dyDescent="0.25">
      <c r="B3566" s="1"/>
    </row>
    <row r="3567" spans="2:2" x14ac:dyDescent="0.25">
      <c r="B3567" s="1"/>
    </row>
    <row r="3568" spans="2:2" x14ac:dyDescent="0.25">
      <c r="B3568" s="1"/>
    </row>
    <row r="3569" spans="2:2" x14ac:dyDescent="0.25">
      <c r="B3569" s="1"/>
    </row>
    <row r="3570" spans="2:2" x14ac:dyDescent="0.25">
      <c r="B3570" s="1"/>
    </row>
    <row r="3571" spans="2:2" x14ac:dyDescent="0.25">
      <c r="B3571" s="1"/>
    </row>
    <row r="3572" spans="2:2" x14ac:dyDescent="0.25">
      <c r="B3572" s="1"/>
    </row>
    <row r="3573" spans="2:2" x14ac:dyDescent="0.25">
      <c r="B3573" s="1"/>
    </row>
    <row r="3574" spans="2:2" x14ac:dyDescent="0.25">
      <c r="B3574" s="1"/>
    </row>
    <row r="3575" spans="2:2" x14ac:dyDescent="0.25">
      <c r="B3575" s="1"/>
    </row>
    <row r="3576" spans="2:2" x14ac:dyDescent="0.25">
      <c r="B3576" s="1"/>
    </row>
    <row r="3577" spans="2:2" x14ac:dyDescent="0.25">
      <c r="B3577" s="1"/>
    </row>
    <row r="3578" spans="2:2" x14ac:dyDescent="0.25">
      <c r="B3578" s="1"/>
    </row>
    <row r="3579" spans="2:2" x14ac:dyDescent="0.25">
      <c r="B3579" s="1"/>
    </row>
    <row r="3580" spans="2:2" x14ac:dyDescent="0.25">
      <c r="B3580" s="1"/>
    </row>
    <row r="3581" spans="2:2" x14ac:dyDescent="0.25">
      <c r="B3581" s="1"/>
    </row>
    <row r="3582" spans="2:2" x14ac:dyDescent="0.25">
      <c r="B3582" s="1"/>
    </row>
    <row r="3583" spans="2:2" x14ac:dyDescent="0.25">
      <c r="B3583" s="1"/>
    </row>
    <row r="3584" spans="2:2" x14ac:dyDescent="0.25">
      <c r="B3584" s="1"/>
    </row>
    <row r="3585" spans="2:2" x14ac:dyDescent="0.25">
      <c r="B3585" s="1"/>
    </row>
    <row r="3586" spans="2:2" x14ac:dyDescent="0.25">
      <c r="B3586" s="1"/>
    </row>
    <row r="3587" spans="2:2" x14ac:dyDescent="0.25">
      <c r="B3587" s="1"/>
    </row>
    <row r="3588" spans="2:2" x14ac:dyDescent="0.25">
      <c r="B3588" s="1"/>
    </row>
    <row r="3589" spans="2:2" x14ac:dyDescent="0.25">
      <c r="B3589" s="1"/>
    </row>
    <row r="3590" spans="2:2" x14ac:dyDescent="0.25">
      <c r="B3590" s="1"/>
    </row>
    <row r="3591" spans="2:2" x14ac:dyDescent="0.25">
      <c r="B3591" s="1"/>
    </row>
    <row r="3592" spans="2:2" x14ac:dyDescent="0.25">
      <c r="B3592" s="1"/>
    </row>
    <row r="3593" spans="2:2" x14ac:dyDescent="0.25">
      <c r="B3593" s="1"/>
    </row>
    <row r="3594" spans="2:2" x14ac:dyDescent="0.25">
      <c r="B3594" s="1"/>
    </row>
    <row r="3595" spans="2:2" x14ac:dyDescent="0.25">
      <c r="B3595" s="1"/>
    </row>
    <row r="3596" spans="2:2" x14ac:dyDescent="0.25">
      <c r="B3596" s="1"/>
    </row>
    <row r="3597" spans="2:2" x14ac:dyDescent="0.25">
      <c r="B3597" s="1"/>
    </row>
    <row r="3598" spans="2:2" x14ac:dyDescent="0.25">
      <c r="B3598" s="1"/>
    </row>
    <row r="3599" spans="2:2" x14ac:dyDescent="0.25">
      <c r="B3599" s="1"/>
    </row>
    <row r="3600" spans="2:2" x14ac:dyDescent="0.25">
      <c r="B3600" s="1"/>
    </row>
    <row r="3601" spans="2:2" x14ac:dyDescent="0.25">
      <c r="B3601" s="1"/>
    </row>
    <row r="3602" spans="2:2" x14ac:dyDescent="0.25">
      <c r="B3602" s="1"/>
    </row>
    <row r="3603" spans="2:2" x14ac:dyDescent="0.25">
      <c r="B3603" s="1"/>
    </row>
    <row r="3604" spans="2:2" x14ac:dyDescent="0.25">
      <c r="B3604" s="1"/>
    </row>
    <row r="3605" spans="2:2" x14ac:dyDescent="0.25">
      <c r="B3605" s="1"/>
    </row>
    <row r="3606" spans="2:2" x14ac:dyDescent="0.25">
      <c r="B3606" s="1"/>
    </row>
    <row r="3607" spans="2:2" x14ac:dyDescent="0.25">
      <c r="B3607" s="1"/>
    </row>
    <row r="3608" spans="2:2" x14ac:dyDescent="0.25">
      <c r="B3608" s="1"/>
    </row>
    <row r="3609" spans="2:2" x14ac:dyDescent="0.25">
      <c r="B3609" s="1"/>
    </row>
    <row r="3610" spans="2:2" x14ac:dyDescent="0.25">
      <c r="B3610" s="1"/>
    </row>
    <row r="3611" spans="2:2" x14ac:dyDescent="0.25">
      <c r="B3611" s="1"/>
    </row>
    <row r="3612" spans="2:2" x14ac:dyDescent="0.25">
      <c r="B3612" s="1"/>
    </row>
    <row r="3613" spans="2:2" x14ac:dyDescent="0.25">
      <c r="B3613" s="1"/>
    </row>
    <row r="3614" spans="2:2" x14ac:dyDescent="0.25">
      <c r="B3614" s="1"/>
    </row>
    <row r="3615" spans="2:2" x14ac:dyDescent="0.25">
      <c r="B3615" s="1"/>
    </row>
    <row r="3616" spans="2:2" x14ac:dyDescent="0.25">
      <c r="B3616" s="1"/>
    </row>
    <row r="3617" spans="2:2" x14ac:dyDescent="0.25">
      <c r="B3617" s="1"/>
    </row>
    <row r="3618" spans="2:2" x14ac:dyDescent="0.25">
      <c r="B3618" s="1"/>
    </row>
    <row r="3619" spans="2:2" x14ac:dyDescent="0.25">
      <c r="B3619" s="1"/>
    </row>
    <row r="3620" spans="2:2" x14ac:dyDescent="0.25">
      <c r="B3620" s="1"/>
    </row>
    <row r="3621" spans="2:2" x14ac:dyDescent="0.25">
      <c r="B3621" s="1"/>
    </row>
    <row r="3622" spans="2:2" x14ac:dyDescent="0.25">
      <c r="B3622" s="1"/>
    </row>
    <row r="3623" spans="2:2" x14ac:dyDescent="0.25">
      <c r="B3623" s="1"/>
    </row>
    <row r="3624" spans="2:2" x14ac:dyDescent="0.25">
      <c r="B3624" s="1"/>
    </row>
    <row r="3625" spans="2:2" x14ac:dyDescent="0.25">
      <c r="B3625" s="1"/>
    </row>
    <row r="3626" spans="2:2" x14ac:dyDescent="0.25">
      <c r="B3626" s="1"/>
    </row>
    <row r="3627" spans="2:2" x14ac:dyDescent="0.25">
      <c r="B3627" s="1"/>
    </row>
    <row r="3628" spans="2:2" x14ac:dyDescent="0.25">
      <c r="B3628" s="1"/>
    </row>
    <row r="3629" spans="2:2" x14ac:dyDescent="0.25">
      <c r="B3629" s="1"/>
    </row>
    <row r="3630" spans="2:2" x14ac:dyDescent="0.25">
      <c r="B3630" s="1"/>
    </row>
    <row r="3631" spans="2:2" x14ac:dyDescent="0.25">
      <c r="B3631" s="1"/>
    </row>
    <row r="3632" spans="2:2" x14ac:dyDescent="0.25">
      <c r="B3632" s="1"/>
    </row>
    <row r="3633" spans="2:2" x14ac:dyDescent="0.25">
      <c r="B3633" s="1"/>
    </row>
    <row r="3634" spans="2:2" x14ac:dyDescent="0.25">
      <c r="B3634" s="1"/>
    </row>
    <row r="3635" spans="2:2" x14ac:dyDescent="0.25">
      <c r="B3635" s="1"/>
    </row>
    <row r="3636" spans="2:2" x14ac:dyDescent="0.25">
      <c r="B3636" s="1"/>
    </row>
    <row r="3637" spans="2:2" x14ac:dyDescent="0.25">
      <c r="B3637" s="1"/>
    </row>
    <row r="3638" spans="2:2" x14ac:dyDescent="0.25">
      <c r="B3638" s="1"/>
    </row>
    <row r="3639" spans="2:2" x14ac:dyDescent="0.25">
      <c r="B3639" s="1"/>
    </row>
    <row r="3640" spans="2:2" x14ac:dyDescent="0.25">
      <c r="B3640" s="1"/>
    </row>
    <row r="3641" spans="2:2" x14ac:dyDescent="0.25">
      <c r="B3641" s="1"/>
    </row>
    <row r="3642" spans="2:2" x14ac:dyDescent="0.25">
      <c r="B3642" s="1"/>
    </row>
    <row r="3643" spans="2:2" x14ac:dyDescent="0.25">
      <c r="B3643" s="1"/>
    </row>
    <row r="3644" spans="2:2" x14ac:dyDescent="0.25">
      <c r="B3644" s="1"/>
    </row>
    <row r="3645" spans="2:2" x14ac:dyDescent="0.25">
      <c r="B3645" s="1"/>
    </row>
    <row r="3646" spans="2:2" x14ac:dyDescent="0.25">
      <c r="B3646" s="1"/>
    </row>
    <row r="3647" spans="2:2" x14ac:dyDescent="0.25">
      <c r="B3647" s="1"/>
    </row>
    <row r="3648" spans="2:2" x14ac:dyDescent="0.25">
      <c r="B3648" s="1"/>
    </row>
    <row r="3649" spans="2:2" x14ac:dyDescent="0.25">
      <c r="B3649" s="1"/>
    </row>
    <row r="3650" spans="2:2" x14ac:dyDescent="0.25">
      <c r="B3650" s="1"/>
    </row>
    <row r="3651" spans="2:2" x14ac:dyDescent="0.25">
      <c r="B3651" s="1"/>
    </row>
    <row r="3652" spans="2:2" x14ac:dyDescent="0.25">
      <c r="B3652" s="1"/>
    </row>
    <row r="3653" spans="2:2" x14ac:dyDescent="0.25">
      <c r="B3653" s="1"/>
    </row>
    <row r="3654" spans="2:2" x14ac:dyDescent="0.25">
      <c r="B3654" s="1"/>
    </row>
    <row r="3655" spans="2:2" x14ac:dyDescent="0.25">
      <c r="B3655" s="1"/>
    </row>
    <row r="3656" spans="2:2" x14ac:dyDescent="0.25">
      <c r="B3656" s="1"/>
    </row>
    <row r="3657" spans="2:2" x14ac:dyDescent="0.25">
      <c r="B3657" s="1"/>
    </row>
    <row r="3658" spans="2:2" x14ac:dyDescent="0.25">
      <c r="B3658" s="1"/>
    </row>
    <row r="3659" spans="2:2" x14ac:dyDescent="0.25">
      <c r="B3659" s="1"/>
    </row>
    <row r="3660" spans="2:2" x14ac:dyDescent="0.25">
      <c r="B3660" s="1"/>
    </row>
    <row r="3661" spans="2:2" x14ac:dyDescent="0.25">
      <c r="B3661" s="1"/>
    </row>
    <row r="3662" spans="2:2" x14ac:dyDescent="0.25">
      <c r="B3662" s="1"/>
    </row>
    <row r="3663" spans="2:2" x14ac:dyDescent="0.25">
      <c r="B3663" s="1"/>
    </row>
    <row r="3664" spans="2:2" x14ac:dyDescent="0.25">
      <c r="B3664" s="1"/>
    </row>
    <row r="3665" spans="2:2" x14ac:dyDescent="0.25">
      <c r="B3665" s="1"/>
    </row>
    <row r="3666" spans="2:2" x14ac:dyDescent="0.25">
      <c r="B3666" s="1"/>
    </row>
    <row r="3667" spans="2:2" x14ac:dyDescent="0.25">
      <c r="B3667" s="1"/>
    </row>
    <row r="3668" spans="2:2" x14ac:dyDescent="0.25">
      <c r="B3668" s="1"/>
    </row>
    <row r="3669" spans="2:2" x14ac:dyDescent="0.25">
      <c r="B3669" s="1"/>
    </row>
    <row r="3670" spans="2:2" x14ac:dyDescent="0.25">
      <c r="B3670" s="1"/>
    </row>
    <row r="3671" spans="2:2" x14ac:dyDescent="0.25">
      <c r="B3671" s="1"/>
    </row>
    <row r="3672" spans="2:2" x14ac:dyDescent="0.25">
      <c r="B3672" s="1"/>
    </row>
    <row r="3673" spans="2:2" x14ac:dyDescent="0.25">
      <c r="B3673" s="1"/>
    </row>
    <row r="3674" spans="2:2" x14ac:dyDescent="0.25">
      <c r="B3674" s="1"/>
    </row>
    <row r="3675" spans="2:2" x14ac:dyDescent="0.25">
      <c r="B3675" s="1"/>
    </row>
    <row r="3676" spans="2:2" x14ac:dyDescent="0.25">
      <c r="B3676" s="1"/>
    </row>
    <row r="3677" spans="2:2" x14ac:dyDescent="0.25">
      <c r="B3677" s="1"/>
    </row>
    <row r="3678" spans="2:2" x14ac:dyDescent="0.25">
      <c r="B3678" s="1"/>
    </row>
    <row r="3679" spans="2:2" x14ac:dyDescent="0.25">
      <c r="B3679" s="1"/>
    </row>
    <row r="3680" spans="2:2" x14ac:dyDescent="0.25">
      <c r="B3680" s="1"/>
    </row>
    <row r="3681" spans="2:2" x14ac:dyDescent="0.25">
      <c r="B3681" s="1"/>
    </row>
    <row r="3682" spans="2:2" x14ac:dyDescent="0.25">
      <c r="B3682" s="1"/>
    </row>
    <row r="3683" spans="2:2" x14ac:dyDescent="0.25">
      <c r="B3683" s="1"/>
    </row>
    <row r="3684" spans="2:2" x14ac:dyDescent="0.25">
      <c r="B3684" s="1"/>
    </row>
    <row r="3685" spans="2:2" x14ac:dyDescent="0.25">
      <c r="B3685" s="1"/>
    </row>
    <row r="3686" spans="2:2" x14ac:dyDescent="0.25">
      <c r="B3686" s="1"/>
    </row>
    <row r="3687" spans="2:2" x14ac:dyDescent="0.25">
      <c r="B3687" s="1"/>
    </row>
    <row r="3688" spans="2:2" x14ac:dyDescent="0.25">
      <c r="B3688" s="1"/>
    </row>
    <row r="3689" spans="2:2" x14ac:dyDescent="0.25">
      <c r="B3689" s="1"/>
    </row>
    <row r="3690" spans="2:2" x14ac:dyDescent="0.25">
      <c r="B3690" s="1"/>
    </row>
    <row r="3691" spans="2:2" x14ac:dyDescent="0.25">
      <c r="B3691" s="1"/>
    </row>
    <row r="3692" spans="2:2" x14ac:dyDescent="0.25">
      <c r="B3692" s="1"/>
    </row>
    <row r="3693" spans="2:2" x14ac:dyDescent="0.25">
      <c r="B3693" s="1"/>
    </row>
    <row r="3694" spans="2:2" x14ac:dyDescent="0.25">
      <c r="B3694" s="1"/>
    </row>
    <row r="3695" spans="2:2" x14ac:dyDescent="0.25">
      <c r="B3695" s="1"/>
    </row>
    <row r="3696" spans="2:2" x14ac:dyDescent="0.25">
      <c r="B3696" s="1"/>
    </row>
    <row r="3697" spans="2:2" x14ac:dyDescent="0.25">
      <c r="B3697" s="1"/>
    </row>
    <row r="3698" spans="2:2" x14ac:dyDescent="0.25">
      <c r="B3698" s="1"/>
    </row>
    <row r="3699" spans="2:2" x14ac:dyDescent="0.25">
      <c r="B3699" s="1"/>
    </row>
    <row r="3700" spans="2:2" x14ac:dyDescent="0.25">
      <c r="B3700" s="1"/>
    </row>
    <row r="3701" spans="2:2" x14ac:dyDescent="0.25">
      <c r="B3701" s="1"/>
    </row>
    <row r="3702" spans="2:2" x14ac:dyDescent="0.25">
      <c r="B3702" s="1"/>
    </row>
    <row r="3703" spans="2:2" x14ac:dyDescent="0.25">
      <c r="B3703" s="1"/>
    </row>
    <row r="3704" spans="2:2" x14ac:dyDescent="0.25">
      <c r="B3704" s="1"/>
    </row>
    <row r="3705" spans="2:2" x14ac:dyDescent="0.25">
      <c r="B3705" s="1"/>
    </row>
    <row r="3706" spans="2:2" x14ac:dyDescent="0.25">
      <c r="B3706" s="1"/>
    </row>
    <row r="3707" spans="2:2" x14ac:dyDescent="0.25">
      <c r="B3707" s="1"/>
    </row>
    <row r="3708" spans="2:2" x14ac:dyDescent="0.25">
      <c r="B3708" s="1"/>
    </row>
    <row r="3709" spans="2:2" x14ac:dyDescent="0.25">
      <c r="B3709" s="1"/>
    </row>
    <row r="3710" spans="2:2" x14ac:dyDescent="0.25">
      <c r="B3710" s="1"/>
    </row>
    <row r="3711" spans="2:2" x14ac:dyDescent="0.25">
      <c r="B3711" s="1"/>
    </row>
    <row r="3712" spans="2:2" x14ac:dyDescent="0.25">
      <c r="B3712" s="1"/>
    </row>
    <row r="3713" spans="2:2" x14ac:dyDescent="0.25">
      <c r="B3713" s="1"/>
    </row>
    <row r="3714" spans="2:2" x14ac:dyDescent="0.25">
      <c r="B3714" s="1"/>
    </row>
    <row r="3715" spans="2:2" x14ac:dyDescent="0.25">
      <c r="B3715" s="1"/>
    </row>
    <row r="3716" spans="2:2" x14ac:dyDescent="0.25">
      <c r="B3716" s="1"/>
    </row>
    <row r="3717" spans="2:2" x14ac:dyDescent="0.25">
      <c r="B3717" s="1"/>
    </row>
    <row r="3718" spans="2:2" x14ac:dyDescent="0.25">
      <c r="B3718" s="1"/>
    </row>
    <row r="3719" spans="2:2" x14ac:dyDescent="0.25">
      <c r="B3719" s="1"/>
    </row>
    <row r="3720" spans="2:2" x14ac:dyDescent="0.25">
      <c r="B3720" s="1"/>
    </row>
    <row r="3721" spans="2:2" x14ac:dyDescent="0.25">
      <c r="B3721" s="1"/>
    </row>
    <row r="3722" spans="2:2" x14ac:dyDescent="0.25">
      <c r="B3722" s="1"/>
    </row>
    <row r="3723" spans="2:2" x14ac:dyDescent="0.25">
      <c r="B3723" s="1"/>
    </row>
    <row r="3724" spans="2:2" x14ac:dyDescent="0.25">
      <c r="B3724" s="1"/>
    </row>
    <row r="3725" spans="2:2" x14ac:dyDescent="0.25">
      <c r="B3725" s="1"/>
    </row>
    <row r="3726" spans="2:2" x14ac:dyDescent="0.25">
      <c r="B3726" s="1"/>
    </row>
    <row r="3727" spans="2:2" x14ac:dyDescent="0.25">
      <c r="B3727" s="1"/>
    </row>
    <row r="3728" spans="2:2" x14ac:dyDescent="0.25">
      <c r="B3728" s="1"/>
    </row>
    <row r="3729" spans="2:2" x14ac:dyDescent="0.25">
      <c r="B3729" s="1"/>
    </row>
    <row r="3730" spans="2:2" x14ac:dyDescent="0.25">
      <c r="B3730" s="1"/>
    </row>
    <row r="3731" spans="2:2" x14ac:dyDescent="0.25">
      <c r="B3731" s="1"/>
    </row>
    <row r="3732" spans="2:2" x14ac:dyDescent="0.25">
      <c r="B3732" s="1"/>
    </row>
    <row r="3733" spans="2:2" x14ac:dyDescent="0.25">
      <c r="B3733" s="1"/>
    </row>
    <row r="3734" spans="2:2" x14ac:dyDescent="0.25">
      <c r="B3734" s="1"/>
    </row>
    <row r="3735" spans="2:2" x14ac:dyDescent="0.25">
      <c r="B3735" s="1"/>
    </row>
    <row r="3736" spans="2:2" x14ac:dyDescent="0.25">
      <c r="B3736" s="1"/>
    </row>
    <row r="3737" spans="2:2" x14ac:dyDescent="0.25">
      <c r="B3737" s="1"/>
    </row>
    <row r="3738" spans="2:2" x14ac:dyDescent="0.25">
      <c r="B3738" s="1"/>
    </row>
    <row r="3739" spans="2:2" x14ac:dyDescent="0.25">
      <c r="B3739" s="1"/>
    </row>
    <row r="3740" spans="2:2" x14ac:dyDescent="0.25">
      <c r="B3740" s="1"/>
    </row>
    <row r="3741" spans="2:2" x14ac:dyDescent="0.25">
      <c r="B3741" s="1"/>
    </row>
    <row r="3742" spans="2:2" x14ac:dyDescent="0.25">
      <c r="B3742" s="1"/>
    </row>
    <row r="3743" spans="2:2" x14ac:dyDescent="0.25">
      <c r="B3743" s="1"/>
    </row>
    <row r="3744" spans="2:2" x14ac:dyDescent="0.25">
      <c r="B3744" s="1"/>
    </row>
    <row r="3745" spans="2:2" x14ac:dyDescent="0.25">
      <c r="B3745" s="1"/>
    </row>
    <row r="3746" spans="2:2" x14ac:dyDescent="0.25">
      <c r="B3746" s="1"/>
    </row>
    <row r="3747" spans="2:2" x14ac:dyDescent="0.25">
      <c r="B3747" s="1"/>
    </row>
    <row r="3748" spans="2:2" x14ac:dyDescent="0.25">
      <c r="B3748" s="1"/>
    </row>
    <row r="3749" spans="2:2" x14ac:dyDescent="0.25">
      <c r="B3749" s="1"/>
    </row>
    <row r="3750" spans="2:2" x14ac:dyDescent="0.25">
      <c r="B3750" s="1"/>
    </row>
    <row r="3751" spans="2:2" x14ac:dyDescent="0.25">
      <c r="B3751" s="1"/>
    </row>
    <row r="3752" spans="2:2" x14ac:dyDescent="0.25">
      <c r="B3752" s="1"/>
    </row>
    <row r="3753" spans="2:2" x14ac:dyDescent="0.25">
      <c r="B3753" s="1"/>
    </row>
    <row r="3754" spans="2:2" x14ac:dyDescent="0.25">
      <c r="B3754" s="1"/>
    </row>
    <row r="3755" spans="2:2" x14ac:dyDescent="0.25">
      <c r="B3755" s="1"/>
    </row>
    <row r="3756" spans="2:2" x14ac:dyDescent="0.25">
      <c r="B3756" s="1"/>
    </row>
    <row r="3757" spans="2:2" x14ac:dyDescent="0.25">
      <c r="B3757" s="1"/>
    </row>
    <row r="3758" spans="2:2" x14ac:dyDescent="0.25">
      <c r="B3758" s="1"/>
    </row>
    <row r="3759" spans="2:2" x14ac:dyDescent="0.25">
      <c r="B3759" s="1"/>
    </row>
    <row r="3760" spans="2:2" x14ac:dyDescent="0.25">
      <c r="B3760" s="1"/>
    </row>
    <row r="3761" spans="2:2" x14ac:dyDescent="0.25">
      <c r="B3761" s="1"/>
    </row>
    <row r="3762" spans="2:2" x14ac:dyDescent="0.25">
      <c r="B3762" s="1"/>
    </row>
    <row r="3763" spans="2:2" x14ac:dyDescent="0.25">
      <c r="B3763" s="1"/>
    </row>
    <row r="3764" spans="2:2" x14ac:dyDescent="0.25">
      <c r="B3764" s="1"/>
    </row>
    <row r="3765" spans="2:2" x14ac:dyDescent="0.25">
      <c r="B3765" s="1"/>
    </row>
    <row r="3766" spans="2:2" x14ac:dyDescent="0.25">
      <c r="B3766" s="1"/>
    </row>
    <row r="3767" spans="2:2" x14ac:dyDescent="0.25">
      <c r="B3767" s="1"/>
    </row>
    <row r="3768" spans="2:2" x14ac:dyDescent="0.25">
      <c r="B3768" s="1"/>
    </row>
    <row r="3769" spans="2:2" x14ac:dyDescent="0.25">
      <c r="B3769" s="1"/>
    </row>
    <row r="3770" spans="2:2" x14ac:dyDescent="0.25">
      <c r="B3770" s="1"/>
    </row>
    <row r="3771" spans="2:2" x14ac:dyDescent="0.25">
      <c r="B3771" s="1"/>
    </row>
    <row r="3772" spans="2:2" x14ac:dyDescent="0.25">
      <c r="B3772" s="1"/>
    </row>
    <row r="3773" spans="2:2" x14ac:dyDescent="0.25">
      <c r="B3773" s="1"/>
    </row>
    <row r="3774" spans="2:2" x14ac:dyDescent="0.25">
      <c r="B3774" s="1"/>
    </row>
    <row r="3775" spans="2:2" x14ac:dyDescent="0.25">
      <c r="B3775" s="1"/>
    </row>
    <row r="3776" spans="2:2" x14ac:dyDescent="0.25">
      <c r="B3776" s="1"/>
    </row>
    <row r="3777" spans="2:2" x14ac:dyDescent="0.25">
      <c r="B3777" s="1"/>
    </row>
    <row r="3778" spans="2:2" x14ac:dyDescent="0.25">
      <c r="B3778" s="1"/>
    </row>
    <row r="3779" spans="2:2" x14ac:dyDescent="0.25">
      <c r="B3779" s="1"/>
    </row>
    <row r="3780" spans="2:2" x14ac:dyDescent="0.25">
      <c r="B3780" s="1"/>
    </row>
    <row r="3781" spans="2:2" x14ac:dyDescent="0.25">
      <c r="B3781" s="1"/>
    </row>
    <row r="3782" spans="2:2" x14ac:dyDescent="0.25">
      <c r="B3782" s="1"/>
    </row>
    <row r="3783" spans="2:2" x14ac:dyDescent="0.25">
      <c r="B3783" s="1"/>
    </row>
    <row r="3784" spans="2:2" x14ac:dyDescent="0.25">
      <c r="B3784" s="1"/>
    </row>
    <row r="3785" spans="2:2" x14ac:dyDescent="0.25">
      <c r="B3785" s="1"/>
    </row>
    <row r="3786" spans="2:2" x14ac:dyDescent="0.25">
      <c r="B3786" s="1"/>
    </row>
    <row r="3787" spans="2:2" x14ac:dyDescent="0.25">
      <c r="B3787" s="1"/>
    </row>
    <row r="3788" spans="2:2" x14ac:dyDescent="0.25">
      <c r="B3788" s="1"/>
    </row>
    <row r="3789" spans="2:2" x14ac:dyDescent="0.25">
      <c r="B3789" s="1"/>
    </row>
    <row r="3790" spans="2:2" x14ac:dyDescent="0.25">
      <c r="B3790" s="1"/>
    </row>
    <row r="3791" spans="2:2" x14ac:dyDescent="0.25">
      <c r="B3791" s="1"/>
    </row>
    <row r="3792" spans="2:2" x14ac:dyDescent="0.25">
      <c r="B3792" s="1"/>
    </row>
    <row r="3793" spans="2:2" x14ac:dyDescent="0.25">
      <c r="B3793" s="1"/>
    </row>
    <row r="3794" spans="2:2" x14ac:dyDescent="0.25">
      <c r="B3794" s="1"/>
    </row>
    <row r="3795" spans="2:2" x14ac:dyDescent="0.25">
      <c r="B3795" s="1"/>
    </row>
    <row r="3796" spans="2:2" x14ac:dyDescent="0.25">
      <c r="B3796" s="1"/>
    </row>
    <row r="3797" spans="2:2" x14ac:dyDescent="0.25">
      <c r="B3797" s="1"/>
    </row>
    <row r="3798" spans="2:2" x14ac:dyDescent="0.25">
      <c r="B3798" s="1"/>
    </row>
    <row r="3799" spans="2:2" x14ac:dyDescent="0.25">
      <c r="B3799" s="1"/>
    </row>
    <row r="3800" spans="2:2" x14ac:dyDescent="0.25">
      <c r="B3800" s="1"/>
    </row>
    <row r="3801" spans="2:2" x14ac:dyDescent="0.25">
      <c r="B3801" s="1"/>
    </row>
    <row r="3802" spans="2:2" x14ac:dyDescent="0.25">
      <c r="B3802" s="1"/>
    </row>
    <row r="3803" spans="2:2" x14ac:dyDescent="0.25">
      <c r="B3803" s="1"/>
    </row>
    <row r="3804" spans="2:2" x14ac:dyDescent="0.25">
      <c r="B3804" s="1"/>
    </row>
    <row r="3805" spans="2:2" x14ac:dyDescent="0.25">
      <c r="B3805" s="1"/>
    </row>
    <row r="3806" spans="2:2" x14ac:dyDescent="0.25">
      <c r="B3806" s="1"/>
    </row>
    <row r="3807" spans="2:2" x14ac:dyDescent="0.25">
      <c r="B3807" s="1"/>
    </row>
    <row r="3808" spans="2:2" x14ac:dyDescent="0.25">
      <c r="B3808" s="1"/>
    </row>
    <row r="3809" spans="2:2" x14ac:dyDescent="0.25">
      <c r="B3809" s="1"/>
    </row>
    <row r="3810" spans="2:2" x14ac:dyDescent="0.25">
      <c r="B3810" s="1"/>
    </row>
    <row r="3811" spans="2:2" x14ac:dyDescent="0.25">
      <c r="B3811" s="1"/>
    </row>
    <row r="3812" spans="2:2" x14ac:dyDescent="0.25">
      <c r="B3812" s="1"/>
    </row>
    <row r="3813" spans="2:2" x14ac:dyDescent="0.25">
      <c r="B3813" s="1"/>
    </row>
    <row r="3814" spans="2:2" x14ac:dyDescent="0.25">
      <c r="B3814" s="1"/>
    </row>
    <row r="3815" spans="2:2" x14ac:dyDescent="0.25">
      <c r="B3815" s="1"/>
    </row>
    <row r="3816" spans="2:2" x14ac:dyDescent="0.25">
      <c r="B3816" s="1"/>
    </row>
    <row r="3817" spans="2:2" x14ac:dyDescent="0.25">
      <c r="B3817" s="1"/>
    </row>
    <row r="3818" spans="2:2" x14ac:dyDescent="0.25">
      <c r="B3818" s="1"/>
    </row>
    <row r="3819" spans="2:2" x14ac:dyDescent="0.25">
      <c r="B3819" s="1"/>
    </row>
    <row r="3820" spans="2:2" x14ac:dyDescent="0.25">
      <c r="B3820" s="1"/>
    </row>
    <row r="3821" spans="2:2" x14ac:dyDescent="0.25">
      <c r="B3821" s="1"/>
    </row>
    <row r="3822" spans="2:2" x14ac:dyDescent="0.25">
      <c r="B3822" s="1"/>
    </row>
    <row r="3823" spans="2:2" x14ac:dyDescent="0.25">
      <c r="B3823" s="1"/>
    </row>
    <row r="3824" spans="2:2" x14ac:dyDescent="0.25">
      <c r="B3824" s="1"/>
    </row>
    <row r="3825" spans="2:2" x14ac:dyDescent="0.25">
      <c r="B3825" s="1"/>
    </row>
    <row r="3826" spans="2:2" x14ac:dyDescent="0.25">
      <c r="B3826" s="1"/>
    </row>
    <row r="3827" spans="2:2" x14ac:dyDescent="0.25">
      <c r="B3827" s="1"/>
    </row>
    <row r="3828" spans="2:2" x14ac:dyDescent="0.25">
      <c r="B3828" s="1"/>
    </row>
    <row r="3829" spans="2:2" x14ac:dyDescent="0.25">
      <c r="B3829" s="1"/>
    </row>
    <row r="3830" spans="2:2" x14ac:dyDescent="0.25">
      <c r="B3830" s="1"/>
    </row>
    <row r="3831" spans="2:2" x14ac:dyDescent="0.25">
      <c r="B3831" s="1"/>
    </row>
    <row r="3832" spans="2:2" x14ac:dyDescent="0.25">
      <c r="B3832" s="1"/>
    </row>
    <row r="3833" spans="2:2" x14ac:dyDescent="0.25">
      <c r="B3833" s="1"/>
    </row>
    <row r="3834" spans="2:2" x14ac:dyDescent="0.25">
      <c r="B3834" s="1"/>
    </row>
    <row r="3835" spans="2:2" x14ac:dyDescent="0.25">
      <c r="B3835" s="1"/>
    </row>
    <row r="3836" spans="2:2" x14ac:dyDescent="0.25">
      <c r="B3836" s="1"/>
    </row>
    <row r="3837" spans="2:2" x14ac:dyDescent="0.25">
      <c r="B3837" s="1"/>
    </row>
    <row r="3838" spans="2:2" x14ac:dyDescent="0.25">
      <c r="B3838" s="1"/>
    </row>
    <row r="3839" spans="2:2" x14ac:dyDescent="0.25">
      <c r="B3839" s="1"/>
    </row>
    <row r="3840" spans="2:2" x14ac:dyDescent="0.25">
      <c r="B3840" s="1"/>
    </row>
    <row r="3841" spans="2:2" x14ac:dyDescent="0.25">
      <c r="B3841" s="1"/>
    </row>
    <row r="3842" spans="2:2" x14ac:dyDescent="0.25">
      <c r="B3842" s="1"/>
    </row>
    <row r="3843" spans="2:2" x14ac:dyDescent="0.25">
      <c r="B3843" s="1"/>
    </row>
    <row r="3844" spans="2:2" x14ac:dyDescent="0.25">
      <c r="B3844" s="1"/>
    </row>
    <row r="3845" spans="2:2" x14ac:dyDescent="0.25">
      <c r="B3845" s="1"/>
    </row>
    <row r="3846" spans="2:2" x14ac:dyDescent="0.25">
      <c r="B3846" s="1"/>
    </row>
    <row r="3847" spans="2:2" x14ac:dyDescent="0.25">
      <c r="B3847" s="1"/>
    </row>
    <row r="3848" spans="2:2" x14ac:dyDescent="0.25">
      <c r="B3848" s="1"/>
    </row>
    <row r="3849" spans="2:2" x14ac:dyDescent="0.25">
      <c r="B3849" s="1"/>
    </row>
    <row r="3850" spans="2:2" x14ac:dyDescent="0.25">
      <c r="B3850" s="1"/>
    </row>
    <row r="3851" spans="2:2" x14ac:dyDescent="0.25">
      <c r="B3851" s="1"/>
    </row>
    <row r="3852" spans="2:2" x14ac:dyDescent="0.25">
      <c r="B3852" s="1"/>
    </row>
    <row r="3853" spans="2:2" x14ac:dyDescent="0.25">
      <c r="B3853" s="1"/>
    </row>
    <row r="3854" spans="2:2" x14ac:dyDescent="0.25">
      <c r="B3854" s="1"/>
    </row>
    <row r="3855" spans="2:2" x14ac:dyDescent="0.25">
      <c r="B3855" s="1"/>
    </row>
    <row r="3856" spans="2:2" x14ac:dyDescent="0.25">
      <c r="B3856" s="1"/>
    </row>
    <row r="3857" spans="2:2" x14ac:dyDescent="0.25">
      <c r="B3857" s="1"/>
    </row>
    <row r="3858" spans="2:2" x14ac:dyDescent="0.25">
      <c r="B3858" s="1"/>
    </row>
    <row r="3859" spans="2:2" x14ac:dyDescent="0.25">
      <c r="B3859" s="1"/>
    </row>
    <row r="3860" spans="2:2" x14ac:dyDescent="0.25">
      <c r="B3860" s="1"/>
    </row>
    <row r="3861" spans="2:2" x14ac:dyDescent="0.25">
      <c r="B3861" s="1"/>
    </row>
    <row r="3862" spans="2:2" x14ac:dyDescent="0.25">
      <c r="B3862" s="1"/>
    </row>
    <row r="3863" spans="2:2" x14ac:dyDescent="0.25">
      <c r="B3863" s="1"/>
    </row>
    <row r="3864" spans="2:2" x14ac:dyDescent="0.25">
      <c r="B3864" s="1"/>
    </row>
    <row r="3865" spans="2:2" x14ac:dyDescent="0.25">
      <c r="B3865" s="1"/>
    </row>
    <row r="3866" spans="2:2" x14ac:dyDescent="0.25">
      <c r="B3866" s="1"/>
    </row>
    <row r="3867" spans="2:2" x14ac:dyDescent="0.25">
      <c r="B3867" s="1"/>
    </row>
    <row r="3868" spans="2:2" x14ac:dyDescent="0.25">
      <c r="B3868" s="1"/>
    </row>
    <row r="3869" spans="2:2" x14ac:dyDescent="0.25">
      <c r="B3869" s="1"/>
    </row>
    <row r="3870" spans="2:2" x14ac:dyDescent="0.25">
      <c r="B3870" s="1"/>
    </row>
    <row r="3871" spans="2:2" x14ac:dyDescent="0.25">
      <c r="B3871" s="1"/>
    </row>
    <row r="3872" spans="2:2" x14ac:dyDescent="0.25">
      <c r="B3872" s="1"/>
    </row>
    <row r="3873" spans="2:2" x14ac:dyDescent="0.25">
      <c r="B3873" s="1"/>
    </row>
    <row r="3874" spans="2:2" x14ac:dyDescent="0.25">
      <c r="B3874" s="1"/>
    </row>
    <row r="3875" spans="2:2" x14ac:dyDescent="0.25">
      <c r="B3875" s="1"/>
    </row>
    <row r="3876" spans="2:2" x14ac:dyDescent="0.25">
      <c r="B3876" s="1"/>
    </row>
    <row r="3877" spans="2:2" x14ac:dyDescent="0.25">
      <c r="B3877" s="1"/>
    </row>
    <row r="3878" spans="2:2" x14ac:dyDescent="0.25">
      <c r="B3878" s="1"/>
    </row>
    <row r="3879" spans="2:2" x14ac:dyDescent="0.25">
      <c r="B3879" s="1"/>
    </row>
    <row r="3880" spans="2:2" x14ac:dyDescent="0.25">
      <c r="B3880" s="1"/>
    </row>
    <row r="3881" spans="2:2" x14ac:dyDescent="0.25">
      <c r="B3881" s="1"/>
    </row>
    <row r="3882" spans="2:2" x14ac:dyDescent="0.25">
      <c r="B3882" s="1"/>
    </row>
    <row r="3883" spans="2:2" x14ac:dyDescent="0.25">
      <c r="B3883" s="1"/>
    </row>
    <row r="3884" spans="2:2" x14ac:dyDescent="0.25">
      <c r="B3884" s="1"/>
    </row>
    <row r="3885" spans="2:2" x14ac:dyDescent="0.25">
      <c r="B3885" s="1"/>
    </row>
    <row r="3886" spans="2:2" x14ac:dyDescent="0.25">
      <c r="B3886" s="1"/>
    </row>
    <row r="3887" spans="2:2" x14ac:dyDescent="0.25">
      <c r="B3887" s="1"/>
    </row>
    <row r="3888" spans="2:2" x14ac:dyDescent="0.25">
      <c r="B3888" s="1"/>
    </row>
    <row r="3889" spans="2:2" x14ac:dyDescent="0.25">
      <c r="B3889" s="1"/>
    </row>
    <row r="3890" spans="2:2" x14ac:dyDescent="0.25">
      <c r="B3890" s="1"/>
    </row>
    <row r="3891" spans="2:2" x14ac:dyDescent="0.25">
      <c r="B3891" s="1"/>
    </row>
    <row r="3892" spans="2:2" x14ac:dyDescent="0.25">
      <c r="B3892" s="1"/>
    </row>
    <row r="3893" spans="2:2" x14ac:dyDescent="0.25">
      <c r="B3893" s="1"/>
    </row>
    <row r="3894" spans="2:2" x14ac:dyDescent="0.25">
      <c r="B3894" s="1"/>
    </row>
    <row r="3895" spans="2:2" x14ac:dyDescent="0.25">
      <c r="B3895" s="1"/>
    </row>
    <row r="3896" spans="2:2" x14ac:dyDescent="0.25">
      <c r="B3896" s="1"/>
    </row>
    <row r="3897" spans="2:2" x14ac:dyDescent="0.25">
      <c r="B3897" s="1"/>
    </row>
    <row r="3898" spans="2:2" x14ac:dyDescent="0.25">
      <c r="B3898" s="1"/>
    </row>
    <row r="3899" spans="2:2" x14ac:dyDescent="0.25">
      <c r="B3899" s="1"/>
    </row>
    <row r="3900" spans="2:2" x14ac:dyDescent="0.25">
      <c r="B3900" s="1"/>
    </row>
    <row r="3901" spans="2:2" x14ac:dyDescent="0.25">
      <c r="B3901" s="1"/>
    </row>
    <row r="3902" spans="2:2" x14ac:dyDescent="0.25">
      <c r="B3902" s="1"/>
    </row>
    <row r="3903" spans="2:2" x14ac:dyDescent="0.25">
      <c r="B3903" s="1"/>
    </row>
    <row r="3904" spans="2:2" x14ac:dyDescent="0.25">
      <c r="B3904" s="1"/>
    </row>
    <row r="3905" spans="2:2" x14ac:dyDescent="0.25">
      <c r="B3905" s="1"/>
    </row>
    <row r="3906" spans="2:2" x14ac:dyDescent="0.25">
      <c r="B3906" s="1"/>
    </row>
    <row r="3907" spans="2:2" x14ac:dyDescent="0.25">
      <c r="B3907" s="1"/>
    </row>
    <row r="3908" spans="2:2" x14ac:dyDescent="0.25">
      <c r="B3908" s="1"/>
    </row>
    <row r="3909" spans="2:2" x14ac:dyDescent="0.25">
      <c r="B3909" s="1"/>
    </row>
    <row r="3910" spans="2:2" x14ac:dyDescent="0.25">
      <c r="B3910" s="1"/>
    </row>
    <row r="3911" spans="2:2" x14ac:dyDescent="0.25">
      <c r="B3911" s="1"/>
    </row>
    <row r="3912" spans="2:2" x14ac:dyDescent="0.25">
      <c r="B3912" s="1"/>
    </row>
    <row r="3913" spans="2:2" x14ac:dyDescent="0.25">
      <c r="B3913" s="1"/>
    </row>
    <row r="3914" spans="2:2" x14ac:dyDescent="0.25">
      <c r="B3914" s="1"/>
    </row>
    <row r="3915" spans="2:2" x14ac:dyDescent="0.25">
      <c r="B3915" s="1"/>
    </row>
    <row r="3916" spans="2:2" x14ac:dyDescent="0.25">
      <c r="B3916" s="1"/>
    </row>
    <row r="3917" spans="2:2" x14ac:dyDescent="0.25">
      <c r="B3917" s="1"/>
    </row>
    <row r="3918" spans="2:2" x14ac:dyDescent="0.25">
      <c r="B3918" s="1"/>
    </row>
    <row r="3919" spans="2:2" x14ac:dyDescent="0.25">
      <c r="B3919" s="1"/>
    </row>
    <row r="3920" spans="2:2" x14ac:dyDescent="0.25">
      <c r="B3920" s="1"/>
    </row>
    <row r="3921" spans="2:2" x14ac:dyDescent="0.25">
      <c r="B3921" s="1"/>
    </row>
    <row r="3922" spans="2:2" x14ac:dyDescent="0.25">
      <c r="B3922" s="1"/>
    </row>
    <row r="3923" spans="2:2" x14ac:dyDescent="0.25">
      <c r="B3923" s="1"/>
    </row>
    <row r="3924" spans="2:2" x14ac:dyDescent="0.25">
      <c r="B3924" s="1"/>
    </row>
    <row r="3925" spans="2:2" x14ac:dyDescent="0.25">
      <c r="B3925" s="1"/>
    </row>
    <row r="3926" spans="2:2" x14ac:dyDescent="0.25">
      <c r="B3926" s="1"/>
    </row>
    <row r="3927" spans="2:2" x14ac:dyDescent="0.25">
      <c r="B3927" s="1"/>
    </row>
    <row r="3928" spans="2:2" x14ac:dyDescent="0.25">
      <c r="B3928" s="1"/>
    </row>
    <row r="3929" spans="2:2" x14ac:dyDescent="0.25">
      <c r="B3929" s="1"/>
    </row>
    <row r="3930" spans="2:2" x14ac:dyDescent="0.25">
      <c r="B3930" s="1"/>
    </row>
    <row r="3931" spans="2:2" x14ac:dyDescent="0.25">
      <c r="B3931" s="1"/>
    </row>
    <row r="3932" spans="2:2" x14ac:dyDescent="0.25">
      <c r="B3932" s="1"/>
    </row>
  </sheetData>
  <mergeCells count="1">
    <mergeCell ref="A1:B1"/>
  </mergeCells>
  <dataValidations count="1">
    <dataValidation type="whole" allowBlank="1" showInputMessage="1" showErrorMessage="1" errorTitle="GREŠKA" error="U ovo polje je dozvoljen unos samo brojčanih vrijednosti (bez decimala!)" sqref="C79 C37 C74 C45:C47 C83 C52 C67:C69 C96 C86:C88" xr:uid="{8D77ED79-741E-4E64-A767-1955F17C6862}">
      <formula1>0</formula1>
      <formula2>10000000000</formula2>
    </dataValidation>
  </dataValidation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2023-07-19T18:21:45Z</cp:lastPrinted>
  <dcterms:created xsi:type="dcterms:W3CDTF">2022-10-31T10:11:38Z</dcterms:created>
  <dcterms:modified xsi:type="dcterms:W3CDTF">2024-11-08T12:27:53Z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